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F:\Veg_Mapping\Regional Ecosystems\Remnant veg &amp; RE Analyses\_2021 Subregion RE statistics Analyysis March 2024 (V13.1)\"/>
    </mc:Choice>
  </mc:AlternateContent>
  <xr:revisionPtr revIDLastSave="0" documentId="13_ncr:1_{774DB45C-D47E-4FF2-A7E2-E646953D7DFA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Remnant cover by subregion 13.1" sheetId="1" r:id="rId1"/>
    <sheet name="Rate of clearing by subregion" sheetId="2" r:id="rId2"/>
    <sheet name="Bioregion Summary" sheetId="4" r:id="rId3"/>
    <sheet name="Queensland remnant summary" sheetId="3" r:id="rId4"/>
    <sheet name="Graph" sheetId="5" r:id="rId5"/>
    <sheet name="Queensland and IBRA bioregions" sheetId="6" r:id="rId6"/>
    <sheet name="Queensland and IBRA subregions" sheetId="7" r:id="rId7"/>
  </sheets>
  <calcPr calcId="191029"/>
  <pivotCaches>
    <pivotCache cacheId="3" r:id="rId8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34" i="2" l="1"/>
  <c r="P134" i="2"/>
  <c r="O134" i="2"/>
  <c r="N134" i="2"/>
  <c r="M134" i="2"/>
  <c r="L134" i="2"/>
  <c r="K134" i="2"/>
  <c r="J134" i="2"/>
  <c r="I134" i="2"/>
  <c r="H134" i="2"/>
  <c r="G134" i="2"/>
  <c r="F134" i="2"/>
  <c r="E134" i="2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C2" i="3"/>
  <c r="AE134" i="2"/>
  <c r="H134" i="1" l="1"/>
  <c r="S134" i="1"/>
  <c r="R134" i="1"/>
  <c r="Q134" i="1"/>
  <c r="P134" i="1"/>
  <c r="O134" i="1"/>
  <c r="N134" i="1"/>
  <c r="M134" i="1"/>
  <c r="L134" i="1"/>
  <c r="K134" i="1"/>
  <c r="J134" i="1"/>
  <c r="I134" i="1"/>
  <c r="G134" i="1"/>
  <c r="F134" i="1"/>
  <c r="E134" i="1"/>
  <c r="T134" i="1" l="1"/>
</calcChain>
</file>

<file path=xl/sharedStrings.xml><?xml version="1.0" encoding="utf-8"?>
<sst xmlns="http://schemas.openxmlformats.org/spreadsheetml/2006/main" count="1474" uniqueCount="519">
  <si>
    <t>Bioregion</t>
  </si>
  <si>
    <t>Subregion</t>
  </si>
  <si>
    <t>QSUB_KEY</t>
  </si>
  <si>
    <t>Map Reference Number (Subregion)</t>
  </si>
  <si>
    <t>Pre-clearing (ha)</t>
  </si>
  <si>
    <t>Remnant 1997 (ha)</t>
  </si>
  <si>
    <t>Remnant 1999 (ha)</t>
  </si>
  <si>
    <t>Remnant 2000 (ha)</t>
  </si>
  <si>
    <t>Remnant 2001 (ha)</t>
  </si>
  <si>
    <t>Remnant 2003 (ha)</t>
  </si>
  <si>
    <t>Remnant 2005 (ha)</t>
  </si>
  <si>
    <t>Remnant 2006b (ha)</t>
  </si>
  <si>
    <t>Remnant 2009 (ha)</t>
  </si>
  <si>
    <t>Remnant 2011 (ha)</t>
  </si>
  <si>
    <t>Remnant 2013 (ha)</t>
  </si>
  <si>
    <t>Remnant 2015 (ha)</t>
  </si>
  <si>
    <t>Remnant 2017 (ha)</t>
  </si>
  <si>
    <t>Remnant 2019 (ha)</t>
  </si>
  <si>
    <t>Remnant 2021 (ha)</t>
  </si>
  <si>
    <t>Percentage of pre-clearing vegetation remaining in 2021</t>
  </si>
  <si>
    <t>Northwest Highlands</t>
  </si>
  <si>
    <t>Southwestern Plateaus &amp; Floodouts</t>
  </si>
  <si>
    <t>sub_01_01</t>
  </si>
  <si>
    <t>1.1</t>
  </si>
  <si>
    <t>Thorntonia</t>
  </si>
  <si>
    <t>sub_01_02</t>
  </si>
  <si>
    <t>1.2</t>
  </si>
  <si>
    <t>Mount Isa Inlier</t>
  </si>
  <si>
    <t>sub_01_03</t>
  </si>
  <si>
    <t>1.3</t>
  </si>
  <si>
    <t>McArthur</t>
  </si>
  <si>
    <t>sub_01_04</t>
  </si>
  <si>
    <t>1.4</t>
  </si>
  <si>
    <t>Gulf Plains</t>
  </si>
  <si>
    <t>Karumba Plains</t>
  </si>
  <si>
    <t>sub_02_01</t>
  </si>
  <si>
    <t>2.1</t>
  </si>
  <si>
    <t>Armraynald Plains</t>
  </si>
  <si>
    <t>sub_02_02</t>
  </si>
  <si>
    <t>2.2</t>
  </si>
  <si>
    <t>Woondoola Plains</t>
  </si>
  <si>
    <t>sub_02_03</t>
  </si>
  <si>
    <t>2.3</t>
  </si>
  <si>
    <t>Mitchell - Gilbert Fans</t>
  </si>
  <si>
    <t>sub_02_04</t>
  </si>
  <si>
    <t>2.4</t>
  </si>
  <si>
    <t>Claraville Plains</t>
  </si>
  <si>
    <t>sub_02_05</t>
  </si>
  <si>
    <t>2.5</t>
  </si>
  <si>
    <t>Holroyd Plain - Red Plateau</t>
  </si>
  <si>
    <t>sub_02_06</t>
  </si>
  <si>
    <t>2.6</t>
  </si>
  <si>
    <t>Doomadgee Plains</t>
  </si>
  <si>
    <t>sub_02_07</t>
  </si>
  <si>
    <t>2.7</t>
  </si>
  <si>
    <t>Donors Plateau</t>
  </si>
  <si>
    <t>sub_02_08</t>
  </si>
  <si>
    <t>2.8</t>
  </si>
  <si>
    <t>Gilberton Plateau</t>
  </si>
  <si>
    <t>sub_02_09</t>
  </si>
  <si>
    <t>2.9</t>
  </si>
  <si>
    <t>Wellesley Islands</t>
  </si>
  <si>
    <t>sub_02_10</t>
  </si>
  <si>
    <t>2.10</t>
  </si>
  <si>
    <t>Cape York Peninsula</t>
  </si>
  <si>
    <t>Coen - Yambo Inlier</t>
  </si>
  <si>
    <t>sub_03_01</t>
  </si>
  <si>
    <t>3.1</t>
  </si>
  <si>
    <t>Starke Coastal Lowlands</t>
  </si>
  <si>
    <t>sub_03_02</t>
  </si>
  <si>
    <t>3.2</t>
  </si>
  <si>
    <t>Cape York - Torres Strait</t>
  </si>
  <si>
    <t>sub_03_03</t>
  </si>
  <si>
    <t>3.3</t>
  </si>
  <si>
    <t>Jardine - Pascoe Sandstones</t>
  </si>
  <si>
    <t>sub_03_04</t>
  </si>
  <si>
    <t>3.4</t>
  </si>
  <si>
    <t>Battle Camp Sandstones</t>
  </si>
  <si>
    <t>sub_03_05</t>
  </si>
  <si>
    <t>3.5</t>
  </si>
  <si>
    <t>Laura Lowlands</t>
  </si>
  <si>
    <t>sub_03_06</t>
  </si>
  <si>
    <t>3.6</t>
  </si>
  <si>
    <t>Weipa Plateau</t>
  </si>
  <si>
    <t>sub_03_07</t>
  </si>
  <si>
    <t>3.7</t>
  </si>
  <si>
    <t>Northern Holroyd Plain</t>
  </si>
  <si>
    <t>sub_03_08</t>
  </si>
  <si>
    <t>3.8</t>
  </si>
  <si>
    <t>Coastal Plains</t>
  </si>
  <si>
    <t>sub_03_09</t>
  </si>
  <si>
    <t>3.9</t>
  </si>
  <si>
    <t>Mitchell Grass Downs</t>
  </si>
  <si>
    <t>Georgina Limestone</t>
  </si>
  <si>
    <t>sub_04_01</t>
  </si>
  <si>
    <t>4.1</t>
  </si>
  <si>
    <t>Southwestern Downs</t>
  </si>
  <si>
    <t>sub_04_02</t>
  </si>
  <si>
    <t>4.2</t>
  </si>
  <si>
    <t>Kynuna Plateau</t>
  </si>
  <si>
    <t>sub_04_03</t>
  </si>
  <si>
    <t>4.3</t>
  </si>
  <si>
    <t>Southern Wooded Downs</t>
  </si>
  <si>
    <t>sub_04_04</t>
  </si>
  <si>
    <t>4.4</t>
  </si>
  <si>
    <t>Central Downs</t>
  </si>
  <si>
    <t>sub_04_05</t>
  </si>
  <si>
    <t>4.5</t>
  </si>
  <si>
    <t>Flinders</t>
  </si>
  <si>
    <t>sub_04_06</t>
  </si>
  <si>
    <t>4.6</t>
  </si>
  <si>
    <t>Barkly Tableland</t>
  </si>
  <si>
    <t>sub_04_07</t>
  </si>
  <si>
    <t>4.7</t>
  </si>
  <si>
    <t>Channel Country</t>
  </si>
  <si>
    <t>Toko Plains</t>
  </si>
  <si>
    <t>sub_05_01</t>
  </si>
  <si>
    <t>5.1</t>
  </si>
  <si>
    <t>Sturt Stony Desert</t>
  </si>
  <si>
    <t>sub_05_02</t>
  </si>
  <si>
    <t>5.2</t>
  </si>
  <si>
    <t>Georgina - Eyre Plains</t>
  </si>
  <si>
    <t>sub_05_03</t>
  </si>
  <si>
    <t>5.3</t>
  </si>
  <si>
    <t>Goneaway Tablelands</t>
  </si>
  <si>
    <t>sub_05_04</t>
  </si>
  <si>
    <t>5.4</t>
  </si>
  <si>
    <t>Cooper - Diamantina Plains</t>
  </si>
  <si>
    <t>sub_05_05</t>
  </si>
  <si>
    <t>5.5</t>
  </si>
  <si>
    <t>Noccundra Slopes</t>
  </si>
  <si>
    <t>sub_05_06</t>
  </si>
  <si>
    <t>5.6</t>
  </si>
  <si>
    <t>Lake Pure</t>
  </si>
  <si>
    <t>sub_05_07</t>
  </si>
  <si>
    <t>5.7</t>
  </si>
  <si>
    <t>Bulloo Dunefields</t>
  </si>
  <si>
    <t>sub_05_08</t>
  </si>
  <si>
    <t>5.8</t>
  </si>
  <si>
    <t>Bulloo</t>
  </si>
  <si>
    <t>sub_05_09</t>
  </si>
  <si>
    <t>5.9</t>
  </si>
  <si>
    <t>Simpson Desert</t>
  </si>
  <si>
    <t>sub_05_10</t>
  </si>
  <si>
    <t>5.10</t>
  </si>
  <si>
    <t>Dieri</t>
  </si>
  <si>
    <t>sub_05_11</t>
  </si>
  <si>
    <t>5.11</t>
  </si>
  <si>
    <t>Strzelecki Desert</t>
  </si>
  <si>
    <t>sub_05_12</t>
  </si>
  <si>
    <t>5.12</t>
  </si>
  <si>
    <t>Coongie</t>
  </si>
  <si>
    <t>sub_05_13</t>
  </si>
  <si>
    <t>5.13</t>
  </si>
  <si>
    <t>Mulga Lands</t>
  </si>
  <si>
    <t>West Balonne Plains</t>
  </si>
  <si>
    <t>sub_06_01</t>
  </si>
  <si>
    <t>6.1</t>
  </si>
  <si>
    <t>Eastern Mulga Plains</t>
  </si>
  <si>
    <t>sub_06_02</t>
  </si>
  <si>
    <t>6.2</t>
  </si>
  <si>
    <t>Nebine Plains</t>
  </si>
  <si>
    <t>sub_06_03</t>
  </si>
  <si>
    <t>6.3</t>
  </si>
  <si>
    <t>North Eastern Plains</t>
  </si>
  <si>
    <t>sub_06_04</t>
  </si>
  <si>
    <t>6.4</t>
  </si>
  <si>
    <t>Warrego Plains</t>
  </si>
  <si>
    <t>sub_06_05</t>
  </si>
  <si>
    <t>6.5</t>
  </si>
  <si>
    <t>Langlo Plains</t>
  </si>
  <si>
    <t>sub_06_06</t>
  </si>
  <si>
    <t>6.6</t>
  </si>
  <si>
    <t>Cuttaburra - Paroo</t>
  </si>
  <si>
    <t>sub_06_07</t>
  </si>
  <si>
    <t>6.7</t>
  </si>
  <si>
    <t>West Warrego</t>
  </si>
  <si>
    <t>sub_06_08</t>
  </si>
  <si>
    <t>6.8</t>
  </si>
  <si>
    <t>Northern Uplands</t>
  </si>
  <si>
    <t>sub_06_09</t>
  </si>
  <si>
    <t>6.9</t>
  </si>
  <si>
    <t>West Bulloo</t>
  </si>
  <si>
    <t>sub_06_10</t>
  </si>
  <si>
    <t>6.10</t>
  </si>
  <si>
    <t>Urisino Sandplains</t>
  </si>
  <si>
    <t>sub_06_11</t>
  </si>
  <si>
    <t>6.11</t>
  </si>
  <si>
    <t>Wet Tropics</t>
  </si>
  <si>
    <t>Herbert</t>
  </si>
  <si>
    <t>sub_07_01</t>
  </si>
  <si>
    <t>7.1</t>
  </si>
  <si>
    <t>Tully</t>
  </si>
  <si>
    <t>sub_07_02</t>
  </si>
  <si>
    <t>7.2</t>
  </si>
  <si>
    <t>Innisfail</t>
  </si>
  <si>
    <t>sub_07_03</t>
  </si>
  <si>
    <t>7.3</t>
  </si>
  <si>
    <t>Atherton</t>
  </si>
  <si>
    <t>sub_07_04</t>
  </si>
  <si>
    <t>7.4</t>
  </si>
  <si>
    <t>Paluma - Seaview</t>
  </si>
  <si>
    <t>sub_07_05</t>
  </si>
  <si>
    <t>7.5</t>
  </si>
  <si>
    <t>Kirrama - Hinchinbrook</t>
  </si>
  <si>
    <t>sub_07_06</t>
  </si>
  <si>
    <t>7.6</t>
  </si>
  <si>
    <t>Bellenden Ker - Lamb</t>
  </si>
  <si>
    <t>sub_07_07</t>
  </si>
  <si>
    <t>7.7</t>
  </si>
  <si>
    <t>Macalister</t>
  </si>
  <si>
    <t>sub_07_08</t>
  </si>
  <si>
    <t>7.8</t>
  </si>
  <si>
    <t>Daintree - Bloomfield</t>
  </si>
  <si>
    <t>sub_07_09</t>
  </si>
  <si>
    <t>7.9</t>
  </si>
  <si>
    <t>Central Queensland Coast</t>
  </si>
  <si>
    <t>Whitsunday</t>
  </si>
  <si>
    <t>sub_08_01</t>
  </si>
  <si>
    <t>8.1</t>
  </si>
  <si>
    <t>Proserpine - Sarina Lowlands</t>
  </si>
  <si>
    <t>sub_08_02</t>
  </si>
  <si>
    <t>8.2</t>
  </si>
  <si>
    <t>Clarke - Connors Ranges</t>
  </si>
  <si>
    <t>sub_08_03</t>
  </si>
  <si>
    <t>8.3</t>
  </si>
  <si>
    <t>Byfield</t>
  </si>
  <si>
    <t>sub_08_04</t>
  </si>
  <si>
    <t>8.4</t>
  </si>
  <si>
    <t>Manifold</t>
  </si>
  <si>
    <t>sub_08_05</t>
  </si>
  <si>
    <t>8.5</t>
  </si>
  <si>
    <t>Debella</t>
  </si>
  <si>
    <t>sub_08_06</t>
  </si>
  <si>
    <t>8.6</t>
  </si>
  <si>
    <t>Einasleigh Uplands</t>
  </si>
  <si>
    <t>Georgetown - Croydon</t>
  </si>
  <si>
    <t>sub_09_01</t>
  </si>
  <si>
    <t>9.1</t>
  </si>
  <si>
    <t>Kidston</t>
  </si>
  <si>
    <t>sub_09_02</t>
  </si>
  <si>
    <t>9.2</t>
  </si>
  <si>
    <t>Hodgkinson Basin</t>
  </si>
  <si>
    <t>sub_09_03</t>
  </si>
  <si>
    <t>9.3</t>
  </si>
  <si>
    <t>Broken River</t>
  </si>
  <si>
    <t>sub_09_04</t>
  </si>
  <si>
    <t>9.4</t>
  </si>
  <si>
    <t>Undara - Toomba Basalts</t>
  </si>
  <si>
    <t>sub_09_05</t>
  </si>
  <si>
    <t>9.5</t>
  </si>
  <si>
    <t>Herberton - Wairuna</t>
  </si>
  <si>
    <t>sub_09_06</t>
  </si>
  <si>
    <t>9.6</t>
  </si>
  <si>
    <t>Desert Uplands</t>
  </si>
  <si>
    <t>Prairie - Torrens Creeks Alluvials</t>
  </si>
  <si>
    <t>sub_10_01</t>
  </si>
  <si>
    <t>10.1</t>
  </si>
  <si>
    <t>Alice Tableland</t>
  </si>
  <si>
    <t>sub_10_02</t>
  </si>
  <si>
    <t>10.2</t>
  </si>
  <si>
    <t>Cape - Campaspe Plains</t>
  </si>
  <si>
    <t>sub_10_03</t>
  </si>
  <si>
    <t>10.3</t>
  </si>
  <si>
    <t>Jericho</t>
  </si>
  <si>
    <t>sub_10_04</t>
  </si>
  <si>
    <t>10.4</t>
  </si>
  <si>
    <t>Brigalow Belt</t>
  </si>
  <si>
    <t>Townsville Plains</t>
  </si>
  <si>
    <t>sub_11_01</t>
  </si>
  <si>
    <t>11.1</t>
  </si>
  <si>
    <t>Bogie River Hills</t>
  </si>
  <si>
    <t>sub_11_02</t>
  </si>
  <si>
    <t>11.2</t>
  </si>
  <si>
    <t>Cape River Hills</t>
  </si>
  <si>
    <t>sub_11_03</t>
  </si>
  <si>
    <t>11.3</t>
  </si>
  <si>
    <t>Beucazon Hills</t>
  </si>
  <si>
    <t>sub_11_04</t>
  </si>
  <si>
    <t>11.4</t>
  </si>
  <si>
    <t>Wyarra Hills</t>
  </si>
  <si>
    <t>sub_11_05</t>
  </si>
  <si>
    <t>11.5</t>
  </si>
  <si>
    <t>Northern Bowen Basin</t>
  </si>
  <si>
    <t>sub_11_06</t>
  </si>
  <si>
    <t>11.6</t>
  </si>
  <si>
    <t>Belyando Downs</t>
  </si>
  <si>
    <t>sub_11_07</t>
  </si>
  <si>
    <t>11.7</t>
  </si>
  <si>
    <t>Upper Belyando Floodout</t>
  </si>
  <si>
    <t>sub_11_08</t>
  </si>
  <si>
    <t>11.8</t>
  </si>
  <si>
    <t>Anakie Inlier</t>
  </si>
  <si>
    <t>sub_11_09</t>
  </si>
  <si>
    <t>11.9</t>
  </si>
  <si>
    <t>Basalt Downs</t>
  </si>
  <si>
    <t>sub_11_10</t>
  </si>
  <si>
    <t>11.10</t>
  </si>
  <si>
    <t>Isaac - Comet Downs</t>
  </si>
  <si>
    <t>sub_11_11</t>
  </si>
  <si>
    <t>11.11</t>
  </si>
  <si>
    <t>Nebo - Connors Ranges</t>
  </si>
  <si>
    <t>sub_11_12</t>
  </si>
  <si>
    <t>11.12</t>
  </si>
  <si>
    <t>South Drummond Basin</t>
  </si>
  <si>
    <t>sub_11_13</t>
  </si>
  <si>
    <t>11.13</t>
  </si>
  <si>
    <t>Marlborough Plains</t>
  </si>
  <si>
    <t>sub_11_14</t>
  </si>
  <si>
    <t>11.14</t>
  </si>
  <si>
    <t>Claude River Downs</t>
  </si>
  <si>
    <t>sub_11_15</t>
  </si>
  <si>
    <t>11.15</t>
  </si>
  <si>
    <t>Woorabinda</t>
  </si>
  <si>
    <t>sub_11_16</t>
  </si>
  <si>
    <t>11.16</t>
  </si>
  <si>
    <t>Boomer Range</t>
  </si>
  <si>
    <t>sub_11_17</t>
  </si>
  <si>
    <t>11.17</t>
  </si>
  <si>
    <t>Mount Morgan Ranges</t>
  </si>
  <si>
    <t>sub_11_18</t>
  </si>
  <si>
    <t>11.18</t>
  </si>
  <si>
    <t>Callide Creek Downs</t>
  </si>
  <si>
    <t>sub_11_19</t>
  </si>
  <si>
    <t>11.19</t>
  </si>
  <si>
    <t>Arcadia</t>
  </si>
  <si>
    <t>sub_11_20</t>
  </si>
  <si>
    <t>11.20</t>
  </si>
  <si>
    <t>Dawson River Downs</t>
  </si>
  <si>
    <t>sub_11_21</t>
  </si>
  <si>
    <t>11.21</t>
  </si>
  <si>
    <t>Banana - Auburn Ranges</t>
  </si>
  <si>
    <t>sub_11_22</t>
  </si>
  <si>
    <t>11.22</t>
  </si>
  <si>
    <t>Buckland Basalts</t>
  </si>
  <si>
    <t>sub_11_23</t>
  </si>
  <si>
    <t>11.23</t>
  </si>
  <si>
    <t>Carnarvon Ranges</t>
  </si>
  <si>
    <t>sub_11_24</t>
  </si>
  <si>
    <t>11.24</t>
  </si>
  <si>
    <t>Taroom Downs</t>
  </si>
  <si>
    <t>sub_11_25</t>
  </si>
  <si>
    <t>11.25</t>
  </si>
  <si>
    <t>Southern Downs</t>
  </si>
  <si>
    <t>sub_11_26</t>
  </si>
  <si>
    <t>11.26</t>
  </si>
  <si>
    <t>Barakula</t>
  </si>
  <si>
    <t>sub_11_27</t>
  </si>
  <si>
    <t>11.27</t>
  </si>
  <si>
    <t>Dulacca Downs</t>
  </si>
  <si>
    <t>sub_11_28</t>
  </si>
  <si>
    <t>11.28</t>
  </si>
  <si>
    <t>Weribone High</t>
  </si>
  <si>
    <t>sub_11_29</t>
  </si>
  <si>
    <t>11.29</t>
  </si>
  <si>
    <t>Tara Downs</t>
  </si>
  <si>
    <t>sub_11_30</t>
  </si>
  <si>
    <t>11.30</t>
  </si>
  <si>
    <t>Eastern Darling Downs</t>
  </si>
  <si>
    <t>sub_11_31</t>
  </si>
  <si>
    <t>11.31</t>
  </si>
  <si>
    <t>Inglewood Sandstones</t>
  </si>
  <si>
    <t>sub_11_32</t>
  </si>
  <si>
    <t>11.32</t>
  </si>
  <si>
    <t>Moonie R. - Commoron Creek Floodout</t>
  </si>
  <si>
    <t>sub_11_33</t>
  </si>
  <si>
    <t>11.33</t>
  </si>
  <si>
    <t>Moonie - Barwon Interfluve</t>
  </si>
  <si>
    <t>sub_11_34</t>
  </si>
  <si>
    <t>11.34</t>
  </si>
  <si>
    <t>Warrambool - Moonie</t>
  </si>
  <si>
    <t>sub_11_35</t>
  </si>
  <si>
    <t>11.35</t>
  </si>
  <si>
    <t>Macintyre - Weir Fan</t>
  </si>
  <si>
    <t>sub_11_36</t>
  </si>
  <si>
    <t>11.36</t>
  </si>
  <si>
    <t>Culgoa - Bokhara</t>
  </si>
  <si>
    <t>sub_11_37</t>
  </si>
  <si>
    <t>11.37</t>
  </si>
  <si>
    <t>Narrandool</t>
  </si>
  <si>
    <t>sub_11_38</t>
  </si>
  <si>
    <t>11.38</t>
  </si>
  <si>
    <t>Southeast Queensland</t>
  </si>
  <si>
    <t>Scenic Rim</t>
  </si>
  <si>
    <t>sub_12_01</t>
  </si>
  <si>
    <t>12.1</t>
  </si>
  <si>
    <t>Moreton Basin</t>
  </si>
  <si>
    <t>sub_12_02</t>
  </si>
  <si>
    <t>12.2</t>
  </si>
  <si>
    <t>Burringbar - Conondale Ranges</t>
  </si>
  <si>
    <t>sub_12_03</t>
  </si>
  <si>
    <t>12.3</t>
  </si>
  <si>
    <t>Sunshine Coast - Gold Coast Lowlands</t>
  </si>
  <si>
    <t>sub_12_04</t>
  </si>
  <si>
    <t>12.4</t>
  </si>
  <si>
    <t>Brisbane - Barambah Volcanics</t>
  </si>
  <si>
    <t>sub_12_05</t>
  </si>
  <si>
    <t>12.5</t>
  </si>
  <si>
    <t>South Burnett</t>
  </si>
  <si>
    <t>sub_12_06</t>
  </si>
  <si>
    <t>12.6</t>
  </si>
  <si>
    <t>Gympie Block</t>
  </si>
  <si>
    <t>sub_12_07</t>
  </si>
  <si>
    <t>12.7</t>
  </si>
  <si>
    <t>Burnett - Curtis Coastal Lowlands</t>
  </si>
  <si>
    <t>sub_12_08</t>
  </si>
  <si>
    <t>12.8</t>
  </si>
  <si>
    <t>Great Sandy</t>
  </si>
  <si>
    <t>sub_12_09</t>
  </si>
  <si>
    <t>12.9</t>
  </si>
  <si>
    <t>Burnett - Curtis Hills and Ranges</t>
  </si>
  <si>
    <t>sub_12_10</t>
  </si>
  <si>
    <t>12.10</t>
  </si>
  <si>
    <t>Woodenbong</t>
  </si>
  <si>
    <t>sub_12_11</t>
  </si>
  <si>
    <t>12.11</t>
  </si>
  <si>
    <t>Southern Great Barrier Reef</t>
  </si>
  <si>
    <t>sub_12_12</t>
  </si>
  <si>
    <t>12.12</t>
  </si>
  <si>
    <t>New England Tableland</t>
  </si>
  <si>
    <t>Stanthorpe Plateau</t>
  </si>
  <si>
    <t>sub_13_01</t>
  </si>
  <si>
    <t>13.1</t>
  </si>
  <si>
    <t>Tenterfield Plateau</t>
  </si>
  <si>
    <t>sub_13_02</t>
  </si>
  <si>
    <t>13.2</t>
  </si>
  <si>
    <t>Nandewar Northern Complex</t>
  </si>
  <si>
    <t>sub_13_03</t>
  </si>
  <si>
    <t>13.3</t>
  </si>
  <si>
    <t>Annual Clearing Rate 1997-1999 (ha/year)</t>
  </si>
  <si>
    <t>Annual Clearing Rate 1999-2000 (ha/year)</t>
  </si>
  <si>
    <t>Annual Clearing Rate 2000-2001 (ha/year)</t>
  </si>
  <si>
    <t>Annual Clearing Rate 2001-2003 (ha/year)</t>
  </si>
  <si>
    <t>Annual Clearing Rate 2003-2005 (ha/year)</t>
  </si>
  <si>
    <t>Annual Clearing Rate 2005-2006b (ha/year)</t>
  </si>
  <si>
    <t>Annual Clearing Rate 2006b-2009 (ha/year)</t>
  </si>
  <si>
    <t>Annual Clearing Rate 2009-2011 (ha/year)</t>
  </si>
  <si>
    <t>Annual Clearing Rate 2011-2013 (ha/year)</t>
  </si>
  <si>
    <t>Annual Clearing Rate 2013-2015 (ha/year)</t>
  </si>
  <si>
    <t>Annual Clearing Rate 2015-2017 (ha/year)</t>
  </si>
  <si>
    <t>Annual Clearing Rate 2017-2019 (ha/year)</t>
  </si>
  <si>
    <t>Annual Clearing Rate 2019-2021 (ha/year)</t>
  </si>
  <si>
    <t>Annual Clearing Rate 1997-1999 (percent/year) relative to 1997 remnant area</t>
  </si>
  <si>
    <t>Annual Clearing Rate 1999-2000 (percent/year) relative to 1999 remnant area</t>
  </si>
  <si>
    <t>Annual Clearing Rate 2000-2001 (percent/year) relative to 2000 remnant area</t>
  </si>
  <si>
    <t>Annual Clearing Rate 2001-2003 (percent/year) relative to 2001 remnant area</t>
  </si>
  <si>
    <t>Annual Clearing Rate 2003-2005 (percent/year) relative to 2003 remnant area</t>
  </si>
  <si>
    <t>Annual Clearing Rate 2005-2006b (percent/year) relative to 2005 remnant area</t>
  </si>
  <si>
    <t>Annual Clearing Rate 2006b-2009 (percent/year) relative to 2006b remnant area</t>
  </si>
  <si>
    <t>Annual Clearing Rate 2009-2011 (percent/year) relative to 2009 remnant area</t>
  </si>
  <si>
    <t>Annual Clearing Rate 2011-2013 (percent/year) relative to 2011 remnant area</t>
  </si>
  <si>
    <t>Annual Clearing Rate 2013-2015 (percent/year) relative to 2013 remnant area</t>
  </si>
  <si>
    <t>Annual Clearing Rate 2015-2017 (percent/year) relative to 2015 remnant area</t>
  </si>
  <si>
    <t>Annual Clearing Rate 2017-2019 (percent/year) relative to 2017 remnant area</t>
  </si>
  <si>
    <t>Annual Clearing Rate 2019-2021 (percent/year) relative to 2019 remnant area</t>
  </si>
  <si>
    <t>Row Labels</t>
  </si>
  <si>
    <t>Grand Total</t>
  </si>
  <si>
    <t>Sum of Pre-clearing (ha)</t>
  </si>
  <si>
    <t>Sum of Remnant 1997 (ha)</t>
  </si>
  <si>
    <t>Sum of Remnant 1999 (ha)</t>
  </si>
  <si>
    <t>Sum of Remnant 2000 (ha)</t>
  </si>
  <si>
    <t>Sum of Remnant 2001 (ha)</t>
  </si>
  <si>
    <t>Sum of Remnant 2003 (ha)</t>
  </si>
  <si>
    <t>Sum of Remnant 2005 (ha)</t>
  </si>
  <si>
    <t>Sum of Remnant 2006b (ha)</t>
  </si>
  <si>
    <t>Sum of Remnant 2009 (ha)</t>
  </si>
  <si>
    <t>Sum of Remnant 2011 (ha)</t>
  </si>
  <si>
    <t>Sum of Remnant 2013 (ha)</t>
  </si>
  <si>
    <t>Sum of Remnant 2015 (ha)</t>
  </si>
  <si>
    <t>Sum of Remnant 2017 (ha)</t>
  </si>
  <si>
    <t>Sum of Remnant 2019 (ha)</t>
  </si>
  <si>
    <t>Sum of Remnant 2021 (ha)</t>
  </si>
  <si>
    <t>Year</t>
  </si>
  <si>
    <t>Remnant (ha)</t>
  </si>
  <si>
    <t>Percent of Queensland</t>
  </si>
  <si>
    <t>Pre-clear (ha)</t>
  </si>
  <si>
    <t>Remnant 1997</t>
  </si>
  <si>
    <t>Remnant 1999</t>
  </si>
  <si>
    <t>Remnant 2000</t>
  </si>
  <si>
    <t>Remnant 2001</t>
  </si>
  <si>
    <t>Remnant 2003</t>
  </si>
  <si>
    <t>Remnant 2005</t>
  </si>
  <si>
    <t>Remnant 2006b</t>
  </si>
  <si>
    <t>Remnant 2009</t>
  </si>
  <si>
    <t>Remnant 2011</t>
  </si>
  <si>
    <t>Remnant 2013</t>
  </si>
  <si>
    <t>Remnant 2015</t>
  </si>
  <si>
    <t>Remnant 2017</t>
  </si>
  <si>
    <t>Remnant 2019</t>
  </si>
  <si>
    <t>Remnant 2021</t>
  </si>
  <si>
    <t>Average Clearing Rates 97-99</t>
  </si>
  <si>
    <t xml:space="preserve">Average Clearing Rates 99-00 </t>
  </si>
  <si>
    <t xml:space="preserve">Average Clearing Rates 00-01 </t>
  </si>
  <si>
    <t xml:space="preserve">Average Clearing Rates 01-03 </t>
  </si>
  <si>
    <t xml:space="preserve">Average Clearing Rates 03-05 </t>
  </si>
  <si>
    <t xml:space="preserve">Average Clearing Rates 05-06b </t>
  </si>
  <si>
    <t xml:space="preserve">Average Clearing Rates 06b-09 </t>
  </si>
  <si>
    <t xml:space="preserve">Average Clearing Rates 09-11 </t>
  </si>
  <si>
    <t xml:space="preserve">Average Clearing Rates 11-13 </t>
  </si>
  <si>
    <t xml:space="preserve">Average Clearing Rates 13-15 </t>
  </si>
  <si>
    <t xml:space="preserve">Average Clearing Rates 15-17 </t>
  </si>
  <si>
    <t xml:space="preserve">Average Clearing Rates 17-19 </t>
  </si>
  <si>
    <t xml:space="preserve">Average Clearing Rates 19-21 </t>
  </si>
  <si>
    <t>Queensland Bioregion Code</t>
  </si>
  <si>
    <t>Queensland Bioregions Version 5.0</t>
  </si>
  <si>
    <r>
      <t xml:space="preserve">IBRA Bioregion  </t>
    </r>
    <r>
      <rPr>
        <b/>
        <i/>
        <sz val="9"/>
        <rFont val="Arial"/>
        <family val="2"/>
      </rPr>
      <t>Version 7.0</t>
    </r>
  </si>
  <si>
    <t>Area (ha)</t>
  </si>
  <si>
    <t>Gulf Fall and Uplands</t>
  </si>
  <si>
    <t>Simpson Strzelecki Dunefields</t>
  </si>
  <si>
    <t>Central Mackay Coast</t>
  </si>
  <si>
    <t>Brigalow Belt North</t>
  </si>
  <si>
    <t>Brigalow Belt South</t>
  </si>
  <si>
    <t>Darling Riverine Plains</t>
  </si>
  <si>
    <t>South Eastern Queensland</t>
  </si>
  <si>
    <t>Nandewar</t>
  </si>
  <si>
    <t>New England Tablelands</t>
  </si>
  <si>
    <t>Queensland Subregion Version 5.0</t>
  </si>
  <si>
    <r>
      <t xml:space="preserve">IBRA Subregion (future) </t>
    </r>
    <r>
      <rPr>
        <b/>
        <i/>
        <sz val="9"/>
        <rFont val="Arial"/>
        <family val="2"/>
      </rPr>
      <t>Version 7.0</t>
    </r>
  </si>
  <si>
    <t>Castlereagh - Barwon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</si>
</sst>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0000%"/>
    <numFmt numFmtId="168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2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E6E6E6"/>
        <bgColor rgb="FFE6E6E6"/>
      </patternFill>
    </fill>
    <fill>
      <patternFill patternType="solid">
        <fgColor indexed="51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" fillId="2" borderId="1">
      <alignment horizontal="left"/>
    </xf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</cellStyleXfs>
  <cellXfs count="23">
    <xf numFmtId="0" fontId="0" fillId="0" borderId="0" xfId="0"/>
    <xf numFmtId="164" fontId="0" fillId="0" borderId="0" xfId="2" applyNumberFormat="1" applyFont="1"/>
    <xf numFmtId="164" fontId="0" fillId="0" borderId="0" xfId="0" applyNumberFormat="1"/>
    <xf numFmtId="10" fontId="0" fillId="0" borderId="0" xfId="3" applyNumberFormat="1" applyFont="1"/>
    <xf numFmtId="165" fontId="0" fillId="0" borderId="0" xfId="3" applyNumberFormat="1" applyFont="1"/>
    <xf numFmtId="164" fontId="3" fillId="0" borderId="0" xfId="2" applyNumberFormat="1" applyFont="1"/>
    <xf numFmtId="10" fontId="3" fillId="0" borderId="0" xfId="3" applyNumberFormat="1" applyFont="1"/>
    <xf numFmtId="0" fontId="4" fillId="3" borderId="2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4" fillId="4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0" fillId="0" borderId="3" xfId="0" applyBorder="1"/>
    <xf numFmtId="164" fontId="0" fillId="0" borderId="3" xfId="2" applyNumberFormat="1" applyFont="1" applyBorder="1"/>
    <xf numFmtId="10" fontId="0" fillId="0" borderId="3" xfId="0" applyNumberFormat="1" applyBorder="1"/>
    <xf numFmtId="0" fontId="6" fillId="3" borderId="4" xfId="4" applyFont="1" applyFill="1" applyBorder="1" applyAlignment="1">
      <alignment horizontal="center" vertical="center" wrapText="1"/>
    </xf>
    <xf numFmtId="1" fontId="7" fillId="6" borderId="3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Border="1"/>
    <xf numFmtId="168" fontId="4" fillId="0" borderId="3" xfId="2" applyNumberFormat="1" applyFont="1" applyBorder="1"/>
    <xf numFmtId="1" fontId="4" fillId="0" borderId="0" xfId="0" applyNumberFormat="1" applyFont="1"/>
    <xf numFmtId="0" fontId="4" fillId="0" borderId="0" xfId="0" applyFont="1"/>
    <xf numFmtId="0" fontId="3" fillId="7" borderId="3" xfId="0" applyFont="1" applyFill="1" applyBorder="1"/>
  </cellXfs>
  <cellStyles count="5">
    <cellStyle name="Comma" xfId="2" builtinId="3"/>
    <cellStyle name="Normal" xfId="0" builtinId="0"/>
    <cellStyle name="Normal_Sheet1 2" xfId="4" xr:uid="{AAF1502E-298D-4144-A2CC-A941D511B176}"/>
    <cellStyle name="Percent" xfId="3" builtinId="5"/>
    <cellStyle name="Style0" xfId="1" xr:uid="{00000000-0005-0000-0000-000001000000}"/>
  </cellStyles>
  <dxfs count="0"/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The average annual clearing rates for remnant regional ecosystem vegetation from 1997 to 2021</a:t>
            </a:r>
            <a:endParaRPr lang="en-AU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Graph!$A$1:$M$1</c:f>
              <c:strCache>
                <c:ptCount val="13"/>
                <c:pt idx="0">
                  <c:v>Average Clearing Rates 97-99</c:v>
                </c:pt>
                <c:pt idx="1">
                  <c:v>Average Clearing Rates 99-00 </c:v>
                </c:pt>
                <c:pt idx="2">
                  <c:v>Average Clearing Rates 00-01 </c:v>
                </c:pt>
                <c:pt idx="3">
                  <c:v>Average Clearing Rates 01-03 </c:v>
                </c:pt>
                <c:pt idx="4">
                  <c:v>Average Clearing Rates 03-05 </c:v>
                </c:pt>
                <c:pt idx="5">
                  <c:v>Average Clearing Rates 05-06b </c:v>
                </c:pt>
                <c:pt idx="6">
                  <c:v>Average Clearing Rates 06b-09 </c:v>
                </c:pt>
                <c:pt idx="7">
                  <c:v>Average Clearing Rates 09-11 </c:v>
                </c:pt>
                <c:pt idx="8">
                  <c:v>Average Clearing Rates 11-13 </c:v>
                </c:pt>
                <c:pt idx="9">
                  <c:v>Average Clearing Rates 13-15 </c:v>
                </c:pt>
                <c:pt idx="10">
                  <c:v>Average Clearing Rates 15-17 </c:v>
                </c:pt>
                <c:pt idx="11">
                  <c:v>Average Clearing Rates 17-19 </c:v>
                </c:pt>
                <c:pt idx="12">
                  <c:v>Average Clearing Rates 19-21 </c:v>
                </c:pt>
              </c:strCache>
            </c:strRef>
          </c:cat>
          <c:val>
            <c:numRef>
              <c:f>Graph!$A$2:$M$2</c:f>
              <c:numCache>
                <c:formatCode>_-* #,##0_-;\-* #,##0_-;_-* "-"??_-;_-@_-</c:formatCode>
                <c:ptCount val="13"/>
                <c:pt idx="0">
                  <c:v>408628.68069999997</c:v>
                </c:pt>
                <c:pt idx="1">
                  <c:v>670050.45500000019</c:v>
                </c:pt>
                <c:pt idx="2">
                  <c:v>288748.13000000006</c:v>
                </c:pt>
                <c:pt idx="3">
                  <c:v>370444.51650000003</c:v>
                </c:pt>
                <c:pt idx="4">
                  <c:v>250766.89970000007</c:v>
                </c:pt>
                <c:pt idx="5">
                  <c:v>184464.1306</c:v>
                </c:pt>
                <c:pt idx="6">
                  <c:v>83562.174700000047</c:v>
                </c:pt>
                <c:pt idx="7">
                  <c:v>31184.644799999991</c:v>
                </c:pt>
                <c:pt idx="8">
                  <c:v>41609.202099999995</c:v>
                </c:pt>
                <c:pt idx="9">
                  <c:v>105105.57319999998</c:v>
                </c:pt>
                <c:pt idx="10">
                  <c:v>114379.30620000002</c:v>
                </c:pt>
                <c:pt idx="11">
                  <c:v>55796.289400000016</c:v>
                </c:pt>
                <c:pt idx="12">
                  <c:v>42563.491600000008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76-4DAA-98DB-446CFB2B5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1380831"/>
        <c:axId val="734861407"/>
      </c:barChart>
      <c:catAx>
        <c:axId val="631380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4861407"/>
        <c:crosses val="autoZero"/>
        <c:auto val="1"/>
        <c:lblAlgn val="ctr"/>
        <c:lblOffset val="100"/>
        <c:noMultiLvlLbl val="0"/>
      </c:catAx>
      <c:valAx>
        <c:axId val="734861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3808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175259</xdr:rowOff>
    </xdr:from>
    <xdr:to>
      <xdr:col>22</xdr:col>
      <xdr:colOff>400050</xdr:colOff>
      <xdr:row>42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4EF6D0D-C876-962B-E9BB-81D3C80CBB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rnon Accad" refreshedDate="45365.519673842595" createdVersion="8" refreshedVersion="8" minRefreshableVersion="3" recordCount="137" xr:uid="{20F2E70F-2BCB-4657-B421-DF342FAE6DAF}">
  <cacheSource type="worksheet">
    <worksheetSource ref="A1:T1048576" sheet="Remnant cover by subregion 13.1"/>
  </cacheSource>
  <cacheFields count="20">
    <cacheField name="Map Reference Number (Subregion)" numFmtId="0">
      <sharedItems containsBlank="1"/>
    </cacheField>
    <cacheField name="Bioregion" numFmtId="0">
      <sharedItems containsBlank="1" count="14">
        <s v="Northwest Highlands"/>
        <s v="Gulf Plains"/>
        <s v="Cape York Peninsula"/>
        <s v="Mitchell Grass Downs"/>
        <s v="Channel Country"/>
        <s v="Mulga Lands"/>
        <s v="Wet Tropics"/>
        <s v="Central Queensland Coast"/>
        <s v="Einasleigh Uplands"/>
        <s v="Desert Uplands"/>
        <s v="Brigalow Belt"/>
        <s v="Southeast Queensland"/>
        <s v="New England Tableland"/>
        <m/>
      </sharedItems>
    </cacheField>
    <cacheField name="Subregion" numFmtId="0">
      <sharedItems containsBlank="1"/>
    </cacheField>
    <cacheField name="QSUB_KEY" numFmtId="0">
      <sharedItems containsBlank="1"/>
    </cacheField>
    <cacheField name="Pre-clearing (ha)" numFmtId="0">
      <sharedItems containsString="0" containsBlank="1" containsNumber="1" minValue="272.1551" maxValue="172857313.90829992"/>
    </cacheField>
    <cacheField name="Remnant 1997 (ha)" numFmtId="0">
      <sharedItems containsString="0" containsBlank="1" containsNumber="1" minValue="230.15430000000001" maxValue="142538098.61840004"/>
    </cacheField>
    <cacheField name="Remnant 1999 (ha)" numFmtId="0">
      <sharedItems containsString="0" containsBlank="1" containsNumber="1" minValue="230.15430000000001" maxValue="141652323.16349995"/>
    </cacheField>
    <cacheField name="Remnant 2000 (ha)" numFmtId="0">
      <sharedItems containsString="0" containsBlank="1" containsNumber="1" minValue="230.15430000000001" maxValue="140988850.38730004"/>
    </cacheField>
    <cacheField name="Remnant 2001 (ha)" numFmtId="0">
      <sharedItems containsString="0" containsBlank="1" containsNumber="1" minValue="230.15430000000001" maxValue="140751168.04930004"/>
    </cacheField>
    <cacheField name="Remnant 2003 (ha)" numFmtId="0">
      <sharedItems containsString="0" containsBlank="1" containsNumber="1" minValue="230.15430000000001" maxValue="140008398.18310001"/>
    </cacheField>
    <cacheField name="Remnant 2005 (ha)" numFmtId="0">
      <sharedItems containsString="0" containsBlank="1" containsNumber="1" minValue="230.15430000000001" maxValue="139535598.33010003"/>
    </cacheField>
    <cacheField name="Remnant 2006b (ha)" numFmtId="0">
      <sharedItems containsString="0" containsBlank="1" containsNumber="1" minValue="230.15430000000001" maxValue="139157677.75650004"/>
    </cacheField>
    <cacheField name="Remnant 2009 (ha)" numFmtId="0">
      <sharedItems containsString="0" containsBlank="1" containsNumber="1" minValue="230.15430000000001" maxValue="138989560.26959997"/>
    </cacheField>
    <cacheField name="Remnant 2011 (ha)" numFmtId="0">
      <sharedItems containsString="0" containsBlank="1" containsNumber="1" minValue="230.154" maxValue="138932647.97490001"/>
    </cacheField>
    <cacheField name="Remnant 2013 (ha)" numFmtId="0">
      <sharedItems containsString="0" containsBlank="1" containsNumber="1" minValue="230.15430000000001" maxValue="138847613.6724"/>
    </cacheField>
    <cacheField name="Remnant 2015 (ha)" numFmtId="0">
      <sharedItems containsString="0" containsBlank="1" containsNumber="1" minValue="230.154" maxValue="138648958.95160002"/>
    </cacheField>
    <cacheField name="Remnant 2017 (ha)" numFmtId="0">
      <sharedItems containsString="0" containsBlank="1" containsNumber="1" minValue="230.15430000000001" maxValue="138420212.46029997"/>
    </cacheField>
    <cacheField name="Remnant 2019 (ha)" numFmtId="0">
      <sharedItems containsString="0" containsBlank="1" containsNumber="1" minValue="230.15430000000001" maxValue="138308735.98370001"/>
    </cacheField>
    <cacheField name="Remnant 2021 (ha)" numFmtId="0">
      <sharedItems containsString="0" containsBlank="1" containsNumber="1" minValue="230.154" maxValue="138226495.59370002"/>
    </cacheField>
    <cacheField name="Percentage of pre-clearing vegetation remaining in 2021" numFmtId="0">
      <sharedItems containsString="0" containsBlank="1" containsNumber="1" minValue="5.9330000000000001E-2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7">
  <r>
    <s v="1.1"/>
    <x v="0"/>
    <s v="Southwestern Plateaus &amp; Floodouts"/>
    <s v="sub_01_01"/>
    <n v="1333521.5397999999"/>
    <n v="1331357.1915"/>
    <n v="1326916.2131000001"/>
    <n v="1326847.8439"/>
    <n v="1326419.7180999999"/>
    <n v="1326413.8940000001"/>
    <n v="1326213.5508000001"/>
    <n v="1326186.9898999999"/>
    <n v="1326100.5297999999"/>
    <n v="1326100.5297999999"/>
    <n v="1326100.5297999999"/>
    <n v="1326100.5297999999"/>
    <n v="1326100.5297999999"/>
    <n v="1326083.3877999999"/>
    <n v="1326074.7019"/>
    <n v="0.99441999999999997"/>
  </r>
  <r>
    <s v="1.2"/>
    <x v="0"/>
    <s v="Thorntonia"/>
    <s v="sub_01_02"/>
    <n v="777564.12589999998"/>
    <n v="777348.16850000003"/>
    <n v="777348.16850000003"/>
    <n v="777348.16850000003"/>
    <n v="777348.16850000003"/>
    <n v="777348.16850000003"/>
    <n v="777348.16850000003"/>
    <n v="777348.16850000003"/>
    <n v="777348.16850000003"/>
    <n v="777348.16850000003"/>
    <n v="777348.16850000003"/>
    <n v="777328.36880000005"/>
    <n v="777328.36880000005"/>
    <n v="777328.36880000005"/>
    <n v="777328.36880000005"/>
    <n v="0.99970000000000003"/>
  </r>
  <r>
    <s v="1.3"/>
    <x v="0"/>
    <s v="Mount Isa Inlier"/>
    <s v="sub_01_03"/>
    <n v="4641855.2494999999"/>
    <n v="4626880.4050000003"/>
    <n v="4625104.8448999999"/>
    <n v="4623804.3682000004"/>
    <n v="4623682.2648999998"/>
    <n v="4622894.0502000004"/>
    <n v="4622467.5860000001"/>
    <n v="4622210.1284999996"/>
    <n v="4620640.7709999997"/>
    <n v="4620480.2615999999"/>
    <n v="4619315.3214999996"/>
    <n v="4618282.4929"/>
    <n v="4617618.2368000001"/>
    <n v="4617499.4232999999"/>
    <n v="4617461.6595999999"/>
    <n v="0.99474000000000007"/>
  </r>
  <r>
    <s v="1.4"/>
    <x v="0"/>
    <s v="McArthur"/>
    <s v="sub_01_04"/>
    <n v="580979.79399999999"/>
    <n v="580829.04310000001"/>
    <n v="580814.12379999994"/>
    <n v="580814.12379999994"/>
    <n v="580814.12379999994"/>
    <n v="580814.12379999994"/>
    <n v="580814.12379999994"/>
    <n v="580814.12379999994"/>
    <n v="580814.12379999994"/>
    <n v="580814.12379999994"/>
    <n v="580814.12379999994"/>
    <n v="580814.12379999994"/>
    <n v="580814.12379999994"/>
    <n v="580811.95490000001"/>
    <n v="580811.95490000001"/>
    <n v="0.99970999999999999"/>
  </r>
  <r>
    <s v="2.1"/>
    <x v="1"/>
    <s v="Karumba Plains"/>
    <s v="sub_02_01"/>
    <n v="1039944.4636"/>
    <n v="1039330.8772"/>
    <n v="1039242.2879"/>
    <n v="1039242.2879"/>
    <n v="1039242.2879"/>
    <n v="1039242.2879"/>
    <n v="1039242.2879"/>
    <n v="1039242.2879"/>
    <n v="1039238.9602"/>
    <n v="1039238.9602"/>
    <n v="1039233.9636"/>
    <n v="1039229.0061"/>
    <n v="1039229.0061"/>
    <n v="1039211.9568"/>
    <n v="1039177.8003999999"/>
    <n v="0.99926000000000004"/>
  </r>
  <r>
    <s v="2.2"/>
    <x v="1"/>
    <s v="Armraynald Plains"/>
    <s v="sub_02_02"/>
    <n v="1589363.2180000001"/>
    <n v="1585798.4476999999"/>
    <n v="1585467.6657"/>
    <n v="1585023.2186"/>
    <n v="1585023.2186"/>
    <n v="1584352.1021"/>
    <n v="1583845.1091"/>
    <n v="1583824.1753"/>
    <n v="1583534.2535000001"/>
    <n v="1583534.2535000001"/>
    <n v="1583425.1285999999"/>
    <n v="1583413.4143999999"/>
    <n v="1583385.9147999999"/>
    <n v="1583354.9351999999"/>
    <n v="1583328.8370000001"/>
    <n v="0.99620000000000009"/>
  </r>
  <r>
    <s v="2.3"/>
    <x v="1"/>
    <s v="Woondoola Plains"/>
    <s v="sub_02_03"/>
    <n v="2374857.8878000001"/>
    <n v="2367863.9326999998"/>
    <n v="2367666.7242000001"/>
    <n v="2367623.9671999998"/>
    <n v="2367588.7785"/>
    <n v="2367264.7061999999"/>
    <n v="2367011.0909000002"/>
    <n v="2367009.7163"/>
    <n v="2366990.5304"/>
    <n v="2366990.5304"/>
    <n v="2366990.5304"/>
    <n v="2366922.5994000002"/>
    <n v="2365513.5802000002"/>
    <n v="2365331.6683"/>
    <n v="2365196.2352999998"/>
    <n v="0.99592999999999998"/>
  </r>
  <r>
    <s v="2.4"/>
    <x v="1"/>
    <s v="Mitchell - Gilbert Fans"/>
    <s v="sub_02_04"/>
    <n v="5261697.1316999998"/>
    <n v="5259254.8197999997"/>
    <n v="5259087.5409000004"/>
    <n v="5259005.3573000003"/>
    <n v="5258870.7570000002"/>
    <n v="5258769.5526000001"/>
    <n v="5258598.0054000001"/>
    <n v="5258548.5559999999"/>
    <n v="5258157.6904999996"/>
    <n v="5257826.1974999998"/>
    <n v="5257508.8707999997"/>
    <n v="5219148.5877999999"/>
    <n v="5203154.6513999999"/>
    <n v="5203041.8563999999"/>
    <n v="5202975.4576000003"/>
    <n v="0.98884000000000005"/>
  </r>
  <r>
    <s v="2.5"/>
    <x v="1"/>
    <s v="Claraville Plains"/>
    <s v="sub_02_05"/>
    <n v="3738012.9528000001"/>
    <n v="3720464.7809000001"/>
    <n v="3718357.7252000002"/>
    <n v="3718233.5405000001"/>
    <n v="3718227.9808999998"/>
    <n v="3717978.2167000002"/>
    <n v="3715821.5033999998"/>
    <n v="3713332.6427000002"/>
    <n v="3713123.8056000001"/>
    <n v="3712895.9753999999"/>
    <n v="3712824.2769999998"/>
    <n v="3711598.3281999999"/>
    <n v="3710140.8413999998"/>
    <n v="3709999.4972000001"/>
    <n v="3709694.6397000002"/>
    <n v="0.99242000000000008"/>
  </r>
  <r>
    <s v="2.6"/>
    <x v="1"/>
    <s v="Holroyd Plain - Red Plateau"/>
    <s v="sub_02_06"/>
    <n v="2208467.9728000001"/>
    <n v="2199362.9759999998"/>
    <n v="2198786.1601"/>
    <n v="2198231.3930000002"/>
    <n v="2198204.9016999998"/>
    <n v="2197415.6096000001"/>
    <n v="2196571.3914999999"/>
    <n v="2196537.7960999999"/>
    <n v="2196519.4744000002"/>
    <n v="2196469.6666999999"/>
    <n v="2196466.5014"/>
    <n v="2195976.8942999998"/>
    <n v="2188277.5602000002"/>
    <n v="2188147.8738000002"/>
    <n v="2187877.9849999999"/>
    <n v="0.99068000000000001"/>
  </r>
  <r>
    <s v="2.7"/>
    <x v="1"/>
    <s v="Doomadgee Plains"/>
    <s v="sub_02_07"/>
    <n v="1681218.6616"/>
    <n v="1680027.8074"/>
    <n v="1679754.4016"/>
    <n v="1679754.4016"/>
    <n v="1679754.4016"/>
    <n v="1679587.3998"/>
    <n v="1679544.6137000001"/>
    <n v="1679499.0596"/>
    <n v="1679499.0596"/>
    <n v="1679486.1449"/>
    <n v="1679483.3022"/>
    <n v="1679471.9434"/>
    <n v="1679430.7401999999"/>
    <n v="1679428.4125999999"/>
    <n v="1679387.8448999999"/>
    <n v="0.99891000000000008"/>
  </r>
  <r>
    <s v="2.8"/>
    <x v="1"/>
    <s v="Donors Plateau"/>
    <s v="sub_02_08"/>
    <n v="2449638.2189000002"/>
    <n v="2408030.9717999999"/>
    <n v="2406176.9229000001"/>
    <n v="2402872.2823999999"/>
    <n v="2402869.7500999998"/>
    <n v="2400649.3319999999"/>
    <n v="2390894.3615999999"/>
    <n v="2390573.1919999998"/>
    <n v="2389462.7026"/>
    <n v="2389326.2371999999"/>
    <n v="2388699.6299000001"/>
    <n v="2386768.6756000002"/>
    <n v="2379518.807"/>
    <n v="2379118.0980000002"/>
    <n v="2377982.9054999999"/>
    <n v="0.97075"/>
  </r>
  <r>
    <s v="2.9"/>
    <x v="1"/>
    <s v="Gilberton Plateau"/>
    <s v="sub_02_09"/>
    <n v="1403936.6235"/>
    <n v="1402192.3136"/>
    <n v="1402015.0824"/>
    <n v="1400331.9546000001"/>
    <n v="1399531.2767"/>
    <n v="1399371.2929"/>
    <n v="1398615.3234000001"/>
    <n v="1398412.9028"/>
    <n v="1398393.8966000001"/>
    <n v="1398359.129"/>
    <n v="1398350.8439"/>
    <n v="1398330.5297000001"/>
    <n v="1398315.9162999999"/>
    <n v="1398308.8217"/>
    <n v="1398226.7520000001"/>
    <n v="0.99592999999999998"/>
  </r>
  <r>
    <s v="2.10"/>
    <x v="1"/>
    <s v="Wellesley Islands"/>
    <s v="sub_02_10"/>
    <n v="124598.5575"/>
    <n v="124335.8446"/>
    <n v="124331.6985"/>
    <n v="124317.29369999999"/>
    <n v="124317.29369999999"/>
    <n v="124311.624"/>
    <n v="124252.2377"/>
    <n v="124252.2377"/>
    <n v="124252.2377"/>
    <n v="124252.2377"/>
    <n v="124252.2377"/>
    <n v="124242.60309999999"/>
    <n v="124242.60309999999"/>
    <n v="124242.60309999999"/>
    <n v="124242.60309999999"/>
    <n v="0.99714000000000003"/>
  </r>
  <r>
    <s v="3.1"/>
    <x v="2"/>
    <s v="Coen - Yambo Inlier"/>
    <s v="sub_03_01"/>
    <n v="2310347.6768"/>
    <n v="2308763.6219000001"/>
    <n v="2308684.3180999998"/>
    <n v="2308679.9624000001"/>
    <n v="2308666.2807"/>
    <n v="2308489.3144"/>
    <n v="2308408.3108000001"/>
    <n v="2308388.6880999999"/>
    <n v="2308225.6460000002"/>
    <n v="2308160.9081000001"/>
    <n v="2308107.6856999998"/>
    <n v="2308018.1570000001"/>
    <n v="2307365.3812000002"/>
    <n v="2307191.9186999998"/>
    <n v="2307109.4693"/>
    <n v="0.99860000000000004"/>
  </r>
  <r>
    <s v="3.2"/>
    <x v="2"/>
    <s v="Starke Coastal Lowlands"/>
    <s v="sub_03_02"/>
    <n v="511078.34129999997"/>
    <n v="497921.87150000001"/>
    <n v="497637.99819999997"/>
    <n v="497217.06949999998"/>
    <n v="497123.52470000001"/>
    <n v="496753.31699999998"/>
    <n v="496398.65379999997"/>
    <n v="496294.21360000002"/>
    <n v="496103.83029999997"/>
    <n v="496042.62400000001"/>
    <n v="495970.39110000001"/>
    <n v="495797.2928"/>
    <n v="495749.56170000002"/>
    <n v="495635.13339999999"/>
    <n v="495454.90909999999"/>
    <n v="0.96943000000000001"/>
  </r>
  <r>
    <s v="3.3"/>
    <x v="2"/>
    <s v="Cape York - Torres Strait"/>
    <s v="sub_03_03"/>
    <n v="93604.251600000003"/>
    <n v="91607.497099999993"/>
    <n v="91607.497099999993"/>
    <n v="91607.497099999993"/>
    <n v="91606.955000000002"/>
    <n v="91605.169399999999"/>
    <n v="91590.470300000001"/>
    <n v="91590.470300000001"/>
    <n v="91572.361300000004"/>
    <n v="91572.361300000004"/>
    <n v="91568.870299999995"/>
    <n v="91564.808300000004"/>
    <n v="91559.269799999995"/>
    <n v="91549.172900000005"/>
    <n v="91539.186400000006"/>
    <n v="0.97793999999999992"/>
  </r>
  <r>
    <s v="3.4"/>
    <x v="2"/>
    <s v="Jardine - Pascoe Sandstones"/>
    <s v="sub_03_04"/>
    <n v="1439033.4295000001"/>
    <n v="1436302.5604999999"/>
    <n v="1436286.9157"/>
    <n v="1436281.7264"/>
    <n v="1436281.7264"/>
    <n v="1436257.5667999999"/>
    <n v="1436219.9021999999"/>
    <n v="1436095.8802"/>
    <n v="1436048.7969"/>
    <n v="1436046.3657"/>
    <n v="1436018.6418000001"/>
    <n v="1435988.9675"/>
    <n v="1435957.7553000001"/>
    <n v="1435913.6147"/>
    <n v="1435901.9778"/>
    <n v="0.99781999999999993"/>
  </r>
  <r>
    <s v="3.5"/>
    <x v="2"/>
    <s v="Battle Camp Sandstones"/>
    <s v="sub_03_05"/>
    <n v="504411.2414"/>
    <n v="504368.68900000001"/>
    <n v="504368.24670000002"/>
    <n v="504368.24670000002"/>
    <n v="504368.24670000002"/>
    <n v="504367.8627"/>
    <n v="504367.8627"/>
    <n v="504349.6447"/>
    <n v="504347.4865"/>
    <n v="504345.26439999999"/>
    <n v="504344.15139999997"/>
    <n v="504344.15139999997"/>
    <n v="504342.8077"/>
    <n v="504342.43050000002"/>
    <n v="504340.96889999998"/>
    <n v="0.99986000000000008"/>
  </r>
  <r>
    <s v="3.6"/>
    <x v="2"/>
    <s v="Laura Lowlands"/>
    <s v="sub_03_06"/>
    <n v="1790655.07"/>
    <n v="1782853.5416000001"/>
    <n v="1782370.3049000001"/>
    <n v="1781663.2149"/>
    <n v="1781656.7169999999"/>
    <n v="1781616.3526000001"/>
    <n v="1781558.0293000001"/>
    <n v="1781469.6076"/>
    <n v="1781346.8581999999"/>
    <n v="1781340.0967999999"/>
    <n v="1781328.0466"/>
    <n v="1779705.4293"/>
    <n v="1779479.4328999999"/>
    <n v="1779421.3049000001"/>
    <n v="1779391.1443"/>
    <n v="0.99370999999999998"/>
  </r>
  <r>
    <s v="3.7"/>
    <x v="2"/>
    <s v="Weipa Plateau"/>
    <s v="sub_03_07"/>
    <n v="2838304.0858"/>
    <n v="2820894.6867"/>
    <n v="2819992.3725000001"/>
    <n v="2818925.5529"/>
    <n v="2818097.4155999999"/>
    <n v="2817840.3801000002"/>
    <n v="2816577.7305000001"/>
    <n v="2815350.0556999999"/>
    <n v="2810528.0696"/>
    <n v="2808881.7656"/>
    <n v="2806389.8544000001"/>
    <n v="2804253.8953999998"/>
    <n v="2800350.2157999999"/>
    <n v="2796953.6181999999"/>
    <n v="2793677.7190999999"/>
    <n v="0.98427999999999993"/>
  </r>
  <r>
    <s v="3.8"/>
    <x v="2"/>
    <s v="Northern Holroyd Plain"/>
    <s v="sub_03_08"/>
    <n v="2464007.8879999998"/>
    <n v="2463771.6412999998"/>
    <n v="2463755.0345999999"/>
    <n v="2463733.3648999999"/>
    <n v="2463722.8848999999"/>
    <n v="2463715.5008999999"/>
    <n v="2463682.0715000001"/>
    <n v="2463680.3799000001"/>
    <n v="2463568.2012"/>
    <n v="2463554.1431999998"/>
    <n v="2463512.3627999998"/>
    <n v="2463476.5055"/>
    <n v="2463455.1745000002"/>
    <n v="2463439.1803000001"/>
    <n v="2463407.7025000001"/>
    <n v="0.99975999999999998"/>
  </r>
  <r>
    <s v="3.9"/>
    <x v="2"/>
    <s v="Coastal Plains"/>
    <s v="sub_03_09"/>
    <n v="276153.35399999999"/>
    <n v="276033.20289999997"/>
    <n v="276033.20289999997"/>
    <n v="276033.20289999997"/>
    <n v="276033.20289999997"/>
    <n v="276033.20289999997"/>
    <n v="276031.53360000002"/>
    <n v="276015.43150000001"/>
    <n v="276015.43150000001"/>
    <n v="276015.43150000001"/>
    <n v="275990.44520000002"/>
    <n v="275990.44520000002"/>
    <n v="275990.44520000002"/>
    <n v="275984.6508"/>
    <n v="275982.05709999998"/>
    <n v="0.99938000000000005"/>
  </r>
  <r>
    <s v="4.1"/>
    <x v="3"/>
    <s v="Georgina Limestone"/>
    <s v="sub_04_01"/>
    <n v="1436082.0460999999"/>
    <n v="1435852.9317999999"/>
    <n v="1435852.9317999999"/>
    <n v="1435831.5186999999"/>
    <n v="1435831.1484999999"/>
    <n v="1435831.1484999999"/>
    <n v="1435831.1484999999"/>
    <n v="1435831.1484999999"/>
    <n v="1435831.1484999999"/>
    <n v="1435831.1484999999"/>
    <n v="1435831.1484999999"/>
    <n v="1435821.93"/>
    <n v="1435821.93"/>
    <n v="1435821.93"/>
    <n v="1435821.93"/>
    <n v="0.99982000000000004"/>
  </r>
  <r>
    <s v="4.2"/>
    <x v="3"/>
    <s v="Southwestern Downs"/>
    <s v="sub_04_02"/>
    <n v="3715455.5244999998"/>
    <n v="3714452.5650999998"/>
    <n v="3714304.0507"/>
    <n v="3714250.9678000002"/>
    <n v="3714178.9800999998"/>
    <n v="3713940.1699000001"/>
    <n v="3713807.233"/>
    <n v="3713726.0545999999"/>
    <n v="3713630.4245000002"/>
    <n v="3713532.1984000001"/>
    <n v="3713381.5082"/>
    <n v="3712777.4352000002"/>
    <n v="3708546.8947999999"/>
    <n v="3708517.273"/>
    <n v="3708513.6179"/>
    <n v="0.99813000000000007"/>
  </r>
  <r>
    <s v="4.3"/>
    <x v="3"/>
    <s v="Kynuna Plateau"/>
    <s v="sub_04_03"/>
    <n v="2293311.7064"/>
    <n v="2285667.8936999999"/>
    <n v="2285604.5710999998"/>
    <n v="2283407.8605"/>
    <n v="2283366.8344999999"/>
    <n v="2282484.1264999998"/>
    <n v="2282441.4572000001"/>
    <n v="2282416.7796999998"/>
    <n v="2282416.7796999998"/>
    <n v="2282301.9649999999"/>
    <n v="2282244.1921999999"/>
    <n v="2282235.3854999999"/>
    <n v="2280611.8001999999"/>
    <n v="2280554.2067"/>
    <n v="2280512.8111999999"/>
    <n v="0.99441999999999997"/>
  </r>
  <r>
    <s v="4.4"/>
    <x v="3"/>
    <s v="Southern Wooded Downs"/>
    <s v="sub_04_04"/>
    <n v="4720994.5640000002"/>
    <n v="3699359.4391000001"/>
    <n v="3670456.2658000002"/>
    <n v="3626730.6667999998"/>
    <n v="3618658.1609"/>
    <n v="3597806.8467000001"/>
    <n v="3576864.1206"/>
    <n v="3564880.3440999999"/>
    <n v="3555302.4999000002"/>
    <n v="3543028.4177999999"/>
    <n v="3534715.6477000001"/>
    <n v="3512774.2008000002"/>
    <n v="3503463.2354000001"/>
    <n v="3494039.4086000002"/>
    <n v="3479954.8489999999"/>
    <n v="0.73712"/>
  </r>
  <r>
    <s v="4.5"/>
    <x v="3"/>
    <s v="Central Downs"/>
    <s v="sub_04_05"/>
    <n v="9378817.5931000002"/>
    <n v="9252575.2117999997"/>
    <n v="9233283.0164000001"/>
    <n v="9215673.0813999996"/>
    <n v="9212575.9443999995"/>
    <n v="9205716.3994999994"/>
    <n v="9196924.2322000004"/>
    <n v="9193980.5511000007"/>
    <n v="9193557.5083000008"/>
    <n v="9192051.0088999998"/>
    <n v="9191229.2840999998"/>
    <n v="9184008.3696999997"/>
    <n v="9180957.1124000009"/>
    <n v="9177256.0614"/>
    <n v="9176506.2157000005"/>
    <n v="0.97843000000000002"/>
  </r>
  <r>
    <s v="4.6"/>
    <x v="3"/>
    <s v="Flinders"/>
    <s v="sub_04_06"/>
    <n v="435262.64559999999"/>
    <n v="425028.3162"/>
    <n v="424594.37089999998"/>
    <n v="424116.06079999998"/>
    <n v="423505.67599999998"/>
    <n v="423378.35619999998"/>
    <n v="423103.53049999999"/>
    <n v="422450.26650000003"/>
    <n v="422260.29119999998"/>
    <n v="422180.5747"/>
    <n v="421872.00420000002"/>
    <n v="421872.00420000002"/>
    <n v="416599.76270000002"/>
    <n v="416354.67700000003"/>
    <n v="416060.5772"/>
    <n v="0.95587999999999995"/>
  </r>
  <r>
    <s v="4.7"/>
    <x v="3"/>
    <s v="Barkly Tableland"/>
    <s v="sub_04_07"/>
    <n v="2169739.6082000001"/>
    <n v="2169203.8810000001"/>
    <n v="2169203.8810000001"/>
    <n v="2169191.571"/>
    <n v="2169183.9213999999"/>
    <n v="2169183.9213999999"/>
    <n v="2169182.2637"/>
    <n v="2169182.2625000002"/>
    <n v="2169182.2625000002"/>
    <n v="2169148.1153000002"/>
    <n v="2169148.1153000002"/>
    <n v="2169148.1153000002"/>
    <n v="2169148.1153000002"/>
    <n v="2169148.1153000002"/>
    <n v="2169148.1153000002"/>
    <n v="0.99973000000000001"/>
  </r>
  <r>
    <s v="5.1"/>
    <x v="4"/>
    <s v="Toko Plains"/>
    <s v="sub_05_01"/>
    <n v="496137.96610000002"/>
    <n v="496129.55869999999"/>
    <n v="496129.55869999999"/>
    <n v="496129.55869999999"/>
    <n v="496113.19900000002"/>
    <n v="496113.19900000002"/>
    <n v="496113.19900000002"/>
    <n v="496113.19900000002"/>
    <n v="496113.19900000002"/>
    <n v="496113.19900000002"/>
    <n v="496113.19900000002"/>
    <n v="496113.19900000002"/>
    <n v="496113.19900000002"/>
    <n v="496113.19900000002"/>
    <n v="496113.19900000002"/>
    <n v="0.99995000000000001"/>
  </r>
  <r>
    <s v="5.2"/>
    <x v="4"/>
    <s v="Sturt Stony Desert"/>
    <s v="sub_05_02"/>
    <n v="5776753.4176000003"/>
    <n v="5775086.0217000004"/>
    <n v="5775057.5255000005"/>
    <n v="5774860.2443000004"/>
    <n v="5774849.8803000003"/>
    <n v="5774800.0987999998"/>
    <n v="5774732.6913999999"/>
    <n v="5774568.1177000003"/>
    <n v="5774432.4123"/>
    <n v="5774177.9922000002"/>
    <n v="5774144.0421000002"/>
    <n v="5774114.0066999998"/>
    <n v="5774102.8269999996"/>
    <n v="5774100.8534000004"/>
    <n v="5774091.8629999999"/>
    <n v="0.99953999999999998"/>
  </r>
  <r>
    <s v="5.3"/>
    <x v="4"/>
    <s v="Georgina - Eyre Plains"/>
    <s v="sub_05_03"/>
    <n v="1213512.2205999999"/>
    <n v="1213262.3256000001"/>
    <n v="1213262.3256000001"/>
    <n v="1213256.3578000001"/>
    <n v="1213256.3578000001"/>
    <n v="1213256.3578000001"/>
    <n v="1213243.9035"/>
    <n v="1213243.9035"/>
    <n v="1213220.5077"/>
    <n v="1213220.5077"/>
    <n v="1213220.5077"/>
    <n v="1213220.5077"/>
    <n v="1213220.5077"/>
    <n v="1213220.5077"/>
    <n v="1213220.5077"/>
    <n v="0.99975999999999998"/>
  </r>
  <r>
    <s v="5.4"/>
    <x v="4"/>
    <s v="Goneaway Tablelands"/>
    <s v="sub_05_04"/>
    <n v="5182219.7538999999"/>
    <n v="5163909.4002999999"/>
    <n v="5163620.7484999998"/>
    <n v="5163345.1432999996"/>
    <n v="5163201.0552000003"/>
    <n v="5158896.8782000002"/>
    <n v="5156370.8378999997"/>
    <n v="5145795.5965"/>
    <n v="5145056.8548999997"/>
    <n v="5143995.2078"/>
    <n v="5143587.7112999996"/>
    <n v="5141335.8617000002"/>
    <n v="5140628.9817000004"/>
    <n v="5140210.4018000001"/>
    <n v="5140156.1704000002"/>
    <n v="0.99187999999999998"/>
  </r>
  <r>
    <s v="5.5"/>
    <x v="4"/>
    <s v="Cooper - Diamantina Plains"/>
    <s v="sub_05_05"/>
    <n v="3438821.0189999999"/>
    <n v="3437177.4711000002"/>
    <n v="3437175.0049999999"/>
    <n v="3437175.0049999999"/>
    <n v="3437174.5251000002"/>
    <n v="3437044.6743999999"/>
    <n v="3436970.4859000002"/>
    <n v="3436969.6213000002"/>
    <n v="3436934.9889000002"/>
    <n v="3436871.9863999998"/>
    <n v="3436819.3393999999"/>
    <n v="3436786.6902000001"/>
    <n v="3436775.3432"/>
    <n v="3436768.3733000001"/>
    <n v="3436692.2771000001"/>
    <n v="0.99938000000000005"/>
  </r>
  <r>
    <s v="5.6"/>
    <x v="4"/>
    <s v="Noccundra Slopes"/>
    <s v="sub_05_06"/>
    <n v="1798759.3966000001"/>
    <n v="1798403.8692000001"/>
    <n v="1798403.8692000001"/>
    <n v="1798403.8692000001"/>
    <n v="1798403.8692000001"/>
    <n v="1798397.6466999999"/>
    <n v="1798397.6466999999"/>
    <n v="1798349.963"/>
    <n v="1798349.963"/>
    <n v="1798349.963"/>
    <n v="1798345.2749000001"/>
    <n v="1798345.2749000001"/>
    <n v="1798345.2749000001"/>
    <n v="1798345.2749000001"/>
    <n v="1798345.2749000001"/>
    <n v="0.99977000000000005"/>
  </r>
  <r>
    <s v="5.7"/>
    <x v="4"/>
    <s v="Lake Pure"/>
    <s v="sub_05_07"/>
    <n v="984041.54890000005"/>
    <n v="983922.28390000004"/>
    <n v="983922.28390000004"/>
    <n v="983922.28390000004"/>
    <n v="983922.28390000004"/>
    <n v="983922.28390000004"/>
    <n v="983917.52769999998"/>
    <n v="983917.52769999998"/>
    <n v="983881.64720000001"/>
    <n v="983825.78460000001"/>
    <n v="983756.93200000003"/>
    <n v="983693.98849999998"/>
    <n v="983683.9166"/>
    <n v="983683.9166"/>
    <n v="983683.9166"/>
    <n v="0.99963999999999997"/>
  </r>
  <r>
    <s v="5.8"/>
    <x v="4"/>
    <s v="Bulloo Dunefields"/>
    <s v="sub_05_08"/>
    <n v="1077643.9038"/>
    <n v="1077419.1529000001"/>
    <n v="1077419.1529000001"/>
    <n v="1077419.1529000001"/>
    <n v="1077419.1529000001"/>
    <n v="1077419.1529000001"/>
    <n v="1077419.1529000001"/>
    <n v="1077418.3115000001"/>
    <n v="1077404.5122"/>
    <n v="1077399.341"/>
    <n v="1077383.5064000001"/>
    <n v="1077355.3489000001"/>
    <n v="1077349.3385000001"/>
    <n v="1077338.7217999999"/>
    <n v="1077338.7217999999"/>
    <n v="0.99971999999999994"/>
  </r>
  <r>
    <s v="5.9"/>
    <x v="4"/>
    <s v="Bulloo"/>
    <s v="sub_05_09"/>
    <n v="620016.61629999999"/>
    <n v="619939.64520000003"/>
    <n v="619939.64520000003"/>
    <n v="619939.64520000003"/>
    <n v="619939.64520000003"/>
    <n v="619939.64520000003"/>
    <n v="619939.64520000003"/>
    <n v="619939.64520000003"/>
    <n v="619939.64520000003"/>
    <n v="619939.64520000003"/>
    <n v="619939.64520000003"/>
    <n v="619928.34129999997"/>
    <n v="619928.34129999997"/>
    <n v="619928.34129999997"/>
    <n v="619928.34129999997"/>
    <n v="0.99986000000000008"/>
  </r>
  <r>
    <s v="5.10"/>
    <x v="4"/>
    <s v="Simpson Desert"/>
    <s v="sub_05_10"/>
    <n v="1961739.5803"/>
    <n v="1961739.5803"/>
    <n v="1961739.5803"/>
    <n v="1961739.5803"/>
    <n v="1961739.5803"/>
    <n v="1961739.5803"/>
    <n v="1961739.5803"/>
    <n v="1961739.5803"/>
    <n v="1961739.5803"/>
    <n v="1961739.5803"/>
    <n v="1961739.5803"/>
    <n v="1961739.5803"/>
    <n v="1961739.5803"/>
    <n v="1961739.5803"/>
    <n v="1961739.5803"/>
    <n v="1"/>
  </r>
  <r>
    <s v="5.11"/>
    <x v="4"/>
    <s v="Dieri"/>
    <s v="sub_05_11"/>
    <n v="260035.85500000001"/>
    <n v="260035.85500000001"/>
    <n v="260035.85500000001"/>
    <n v="260035.85500000001"/>
    <n v="260035.85500000001"/>
    <n v="260035.85500000001"/>
    <n v="260035.85500000001"/>
    <n v="260035.85500000001"/>
    <n v="260035.85500000001"/>
    <n v="260035.85500000001"/>
    <n v="260035.85500000001"/>
    <n v="260035.85500000001"/>
    <n v="260035.85500000001"/>
    <n v="260035.85500000001"/>
    <n v="260035.85500000001"/>
    <n v="1"/>
  </r>
  <r>
    <s v="5.12"/>
    <x v="4"/>
    <s v="Strzelecki Desert"/>
    <s v="sub_05_12"/>
    <n v="399936.88939999999"/>
    <n v="399888.4216"/>
    <n v="399873.09529999999"/>
    <n v="399873.09529999999"/>
    <n v="399872.25349999999"/>
    <n v="399872.25349999999"/>
    <n v="399872.25349999999"/>
    <n v="399872.25349999999"/>
    <n v="399858.95130000002"/>
    <n v="399854.1139"/>
    <n v="399851.7708"/>
    <n v="399851.7708"/>
    <n v="399849.4228"/>
    <n v="399845.0943"/>
    <n v="399845.0943"/>
    <n v="0.99977000000000005"/>
  </r>
  <r>
    <s v="5.13"/>
    <x v="4"/>
    <s v="Coongie"/>
    <s v="sub_05_13"/>
    <n v="5402.2705999999998"/>
    <n v="5402.2705999999998"/>
    <n v="5402.2705999999998"/>
    <n v="5402.2705999999998"/>
    <n v="5402.2705999999998"/>
    <n v="5402.2705999999998"/>
    <n v="5402.2705999999998"/>
    <n v="5402.2705999999998"/>
    <n v="5402.2705999999998"/>
    <n v="5402.2705999999998"/>
    <n v="5402.2705999999998"/>
    <n v="5402.2705999999998"/>
    <n v="5402.2705999999998"/>
    <n v="5402.2705999999998"/>
    <n v="5402.2705999999998"/>
    <n v="1"/>
  </r>
  <r>
    <s v="6.1"/>
    <x v="5"/>
    <s v="West Balonne Plains"/>
    <s v="sub_06_01"/>
    <n v="1991193.5464000001"/>
    <n v="611060.0294"/>
    <n v="556296.94680000003"/>
    <n v="513394.97610000003"/>
    <n v="499001.7561"/>
    <n v="442767.34700000001"/>
    <n v="420700.98940000002"/>
    <n v="414394.51640000002"/>
    <n v="411230.98599999998"/>
    <n v="410115.8737"/>
    <n v="409525.53619999997"/>
    <n v="407010.39240000001"/>
    <n v="404661.44799999997"/>
    <n v="403396.59159999999"/>
    <n v="402447.80219999998"/>
    <n v="0.20210999999999998"/>
  </r>
  <r>
    <s v="6.2"/>
    <x v="5"/>
    <s v="Eastern Mulga Plains"/>
    <s v="sub_06_02"/>
    <n v="1563268.9857999999"/>
    <n v="837840.35900000005"/>
    <n v="809320.29599999997"/>
    <n v="782183.98270000005"/>
    <n v="767612.45620000002"/>
    <n v="686084.35160000005"/>
    <n v="625997.73459999997"/>
    <n v="608839.21380000003"/>
    <n v="595661.5723"/>
    <n v="593857.27740000002"/>
    <n v="589222.05130000005"/>
    <n v="575202.35129999998"/>
    <n v="569228.49829999998"/>
    <n v="565625.41700000002"/>
    <n v="562641.15579999995"/>
    <n v="0.35991000000000001"/>
  </r>
  <r>
    <s v="6.3"/>
    <x v="5"/>
    <s v="Nebine Plains"/>
    <s v="sub_06_03"/>
    <n v="1208179.2392"/>
    <n v="918996.39419999998"/>
    <n v="907219.92469999997"/>
    <n v="898813.5294"/>
    <n v="885475.10400000005"/>
    <n v="833014.0098"/>
    <n v="818985.23759999999"/>
    <n v="802265.76320000004"/>
    <n v="789669.57460000005"/>
    <n v="789588.58290000004"/>
    <n v="785476.24410000001"/>
    <n v="775408.69779999997"/>
    <n v="772206.1997"/>
    <n v="769308.18839999998"/>
    <n v="767142.78540000005"/>
    <n v="0.63495999999999997"/>
  </r>
  <r>
    <s v="6.4"/>
    <x v="5"/>
    <s v="North Eastern Plains"/>
    <s v="sub_06_04"/>
    <n v="660369.18940000003"/>
    <n v="426354.0857"/>
    <n v="386650.16759999999"/>
    <n v="336535.89880000002"/>
    <n v="330351.86810000002"/>
    <n v="313243.33500000002"/>
    <n v="298882.74449999997"/>
    <n v="284090.50329999998"/>
    <n v="278454.35139999999"/>
    <n v="275869.49920000002"/>
    <n v="271048.79379999998"/>
    <n v="265343.84869999997"/>
    <n v="258270.58100000001"/>
    <n v="254098.52410000001"/>
    <n v="251695.0699"/>
    <n v="0.38113999999999998"/>
  </r>
  <r>
    <s v="6.5"/>
    <x v="5"/>
    <s v="Warrego Plains"/>
    <s v="sub_06_05"/>
    <n v="2169696.1414999999"/>
    <n v="2022169.3637000001"/>
    <n v="2015010.6746"/>
    <n v="2003296.5256000001"/>
    <n v="2001345.8421"/>
    <n v="1971509.0001000001"/>
    <n v="1957108.1714999999"/>
    <n v="1934570.7487999999"/>
    <n v="1932035.6928000001"/>
    <n v="1931865.9125999999"/>
    <n v="1930496.8903000001"/>
    <n v="1925057.3517"/>
    <n v="1924102.3588"/>
    <n v="1920477.5700999999"/>
    <n v="1916584.2146999999"/>
    <n v="0.88334000000000001"/>
  </r>
  <r>
    <s v="6.6"/>
    <x v="5"/>
    <s v="Langlo Plains"/>
    <s v="sub_06_06"/>
    <n v="1290483.9926"/>
    <n v="1017120.0087"/>
    <n v="1009802.9621"/>
    <n v="982443.24049999996"/>
    <n v="973775.99549999996"/>
    <n v="929412.03740000003"/>
    <n v="876847.31689999998"/>
    <n v="812947.6287"/>
    <n v="802494.92279999994"/>
    <n v="800926.87620000006"/>
    <n v="795885.1348"/>
    <n v="779899.79610000004"/>
    <n v="768497.34629999998"/>
    <n v="759653.60190000001"/>
    <n v="754501.02309999999"/>
    <n v="0.58467000000000002"/>
  </r>
  <r>
    <s v="6.7"/>
    <x v="5"/>
    <s v="Cuttaburra - Paroo"/>
    <s v="sub_06_07"/>
    <n v="644543.67050000001"/>
    <n v="637740.23129999998"/>
    <n v="636893.44960000005"/>
    <n v="636108.11360000004"/>
    <n v="636018.50730000006"/>
    <n v="626672.6581"/>
    <n v="624452.598"/>
    <n v="619629.29379999998"/>
    <n v="618795.38419999997"/>
    <n v="618795.38419999997"/>
    <n v="618774.20070000004"/>
    <n v="618040.60860000004"/>
    <n v="617226.69810000004"/>
    <n v="616905.04009999998"/>
    <n v="616609.93909999996"/>
    <n v="0.95665999999999995"/>
  </r>
  <r>
    <s v="6.8"/>
    <x v="5"/>
    <s v="West Warrego"/>
    <s v="sub_06_08"/>
    <n v="4221298.9351000004"/>
    <n v="4030666.7168999999"/>
    <n v="4025294.6312000002"/>
    <n v="4011948.7965000002"/>
    <n v="4010286.6808000002"/>
    <n v="3936928.7692"/>
    <n v="3897642.8023000001"/>
    <n v="3845120.9810000001"/>
    <n v="3834020.8165000002"/>
    <n v="3832380.3204000001"/>
    <n v="3829411.4574000002"/>
    <n v="3821742.5767000001"/>
    <n v="3811603.2834999999"/>
    <n v="3799101.1460000002"/>
    <n v="3797792.8316000002"/>
    <n v="0.89966999999999997"/>
  </r>
  <r>
    <s v="6.9"/>
    <x v="5"/>
    <s v="Northern Uplands"/>
    <s v="sub_06_09"/>
    <n v="1147549.4683999999"/>
    <n v="1106875.2312"/>
    <n v="1106162.8425"/>
    <n v="1105584.429"/>
    <n v="1105584.429"/>
    <n v="1099868.007"/>
    <n v="1095682.2364000001"/>
    <n v="1093370.923"/>
    <n v="1093162.4790000001"/>
    <n v="1093154.7708999999"/>
    <n v="1093022.8972"/>
    <n v="1092859.1621000001"/>
    <n v="1092222.5874999999"/>
    <n v="1091122.5796999999"/>
    <n v="1091089.5858"/>
    <n v="0.95079999999999998"/>
  </r>
  <r>
    <s v="6.10"/>
    <x v="5"/>
    <s v="West Bulloo"/>
    <s v="sub_06_10"/>
    <n v="2852103.9871999999"/>
    <n v="2846207.8207"/>
    <n v="2845895.9671999998"/>
    <n v="2845752.2858000002"/>
    <n v="2845743.5417999998"/>
    <n v="2835083.3791999999"/>
    <n v="2832864.0044999998"/>
    <n v="2822389.8421"/>
    <n v="2818885.7267"/>
    <n v="2817160.3922999999"/>
    <n v="2816366.6338999998"/>
    <n v="2814863.9789"/>
    <n v="2807362.9942000001"/>
    <n v="2800513.5060999999"/>
    <n v="2799963.926"/>
    <n v="0.98171999999999993"/>
  </r>
  <r>
    <s v="6.11"/>
    <x v="5"/>
    <s v="Urisino Sandplains"/>
    <s v="sub_06_11"/>
    <n v="860843.71169999999"/>
    <n v="859263.51"/>
    <n v="856318.62060000002"/>
    <n v="856318.62060000002"/>
    <n v="855557.76470000006"/>
    <n v="831583.20160000003"/>
    <n v="829865.45869999996"/>
    <n v="829446.47620000003"/>
    <n v="828838.88589999999"/>
    <n v="828838.88589999999"/>
    <n v="825663.83649999998"/>
    <n v="825258.94940000004"/>
    <n v="812864.16399999999"/>
    <n v="811437.88769999996"/>
    <n v="811437.88769999996"/>
    <n v="0.94260999999999995"/>
  </r>
  <r>
    <s v="7.1"/>
    <x v="6"/>
    <s v="Herbert"/>
    <s v="sub_07_01"/>
    <n v="219448.0398"/>
    <n v="108286.00169999999"/>
    <n v="107436.78750000001"/>
    <n v="107034.91620000001"/>
    <n v="106914.0583"/>
    <n v="106686.32120000001"/>
    <n v="106335.6903"/>
    <n v="105782.47100000001"/>
    <n v="105608.04369999999"/>
    <n v="105473.8504"/>
    <n v="105361.9752"/>
    <n v="105152.2678"/>
    <n v="105093.561"/>
    <n v="104994.7662"/>
    <n v="104912.99129999999"/>
    <n v="0.47808"/>
  </r>
  <r>
    <s v="7.2"/>
    <x v="6"/>
    <s v="Tully"/>
    <s v="sub_07_02"/>
    <n v="135314.3254"/>
    <n v="64020.538999999997"/>
    <n v="63287.041799999999"/>
    <n v="63047.993300000002"/>
    <n v="62913.623800000001"/>
    <n v="62843.192000000003"/>
    <n v="62765.123099999997"/>
    <n v="62742.164599999996"/>
    <n v="62706.240299999998"/>
    <n v="62661.472999999998"/>
    <n v="62647.636200000001"/>
    <n v="62538.133199999997"/>
    <n v="62483.727800000001"/>
    <n v="62473.178899999999"/>
    <n v="62462.234799999998"/>
    <n v="0.46161000000000002"/>
  </r>
  <r>
    <s v="7.3"/>
    <x v="6"/>
    <s v="Innisfail"/>
    <s v="sub_07_03"/>
    <n v="192023.58989999999"/>
    <n v="79947.630900000004"/>
    <n v="79805.619399999996"/>
    <n v="79745.525099999999"/>
    <n v="79634.648300000001"/>
    <n v="79575.213900000002"/>
    <n v="79478.123000000007"/>
    <n v="79409.789600000004"/>
    <n v="79361.015700000004"/>
    <n v="79320.615600000005"/>
    <n v="79303.472399999999"/>
    <n v="79280.317500000005"/>
    <n v="79263.239700000006"/>
    <n v="79254.249299999996"/>
    <n v="79241.856400000004"/>
    <n v="0.41267000000000004"/>
  </r>
  <r>
    <s v="7.4"/>
    <x v="6"/>
    <s v="Atherton"/>
    <s v="sub_07_04"/>
    <n v="177037.2066"/>
    <n v="88142.185899999997"/>
    <n v="88054.217300000004"/>
    <n v="87931.813800000004"/>
    <n v="87865.908500000005"/>
    <n v="87804.063299999994"/>
    <n v="87767.374800000005"/>
    <n v="87684.319499999998"/>
    <n v="87585.552200000006"/>
    <n v="87549.241099999999"/>
    <n v="87512.481700000004"/>
    <n v="87487.161900000006"/>
    <n v="87471.204800000007"/>
    <n v="87443.465299999996"/>
    <n v="87409.459700000007"/>
    <n v="0.49373"/>
  </r>
  <r>
    <s v="7.5"/>
    <x v="6"/>
    <s v="Paluma - Seaview"/>
    <s v="sub_07_05"/>
    <n v="233750.9264"/>
    <n v="230519.0607"/>
    <n v="230469.4105"/>
    <n v="230469.41070000001"/>
    <n v="230452.20809999999"/>
    <n v="230413.31109999999"/>
    <n v="230390.01070000001"/>
    <n v="230372.62700000001"/>
    <n v="230350.41699999999"/>
    <n v="230313.27729999999"/>
    <n v="230275.74710000001"/>
    <n v="230195.84839999999"/>
    <n v="230190.15210000001"/>
    <n v="230186.56159999999"/>
    <n v="230167.91500000001"/>
    <n v="0.98466999999999993"/>
  </r>
  <r>
    <s v="7.6"/>
    <x v="6"/>
    <s v="Kirrama - Hinchinbrook"/>
    <s v="sub_07_06"/>
    <n v="283072.90389999998"/>
    <n v="277280.33720000001"/>
    <n v="277267.30739999999"/>
    <n v="277258.73100000003"/>
    <n v="277235.98060000001"/>
    <n v="277223.65990000003"/>
    <n v="277197.10450000002"/>
    <n v="277195.2537"/>
    <n v="277177.81550000003"/>
    <n v="277164.54200000002"/>
    <n v="277148.9509"/>
    <n v="277141.712"/>
    <n v="277129.53049999999"/>
    <n v="277124.38209999999"/>
    <n v="277109.04340000002"/>
    <n v="0.97892999999999997"/>
  </r>
  <r>
    <s v="7.7"/>
    <x v="6"/>
    <s v="Bellenden Ker - Lamb"/>
    <s v="sub_07_07"/>
    <n v="270966.63319999998"/>
    <n v="250681.80540000001"/>
    <n v="250655.62100000001"/>
    <n v="250618.33549999999"/>
    <n v="250601.44029999999"/>
    <n v="250570.37909999999"/>
    <n v="250540.38140000001"/>
    <n v="250526.5116"/>
    <n v="250497.28630000001"/>
    <n v="250479.50839999999"/>
    <n v="250477.42439999999"/>
    <n v="250461.3596"/>
    <n v="250450.7997"/>
    <n v="250444.69529999999"/>
    <n v="250442.59210000001"/>
    <n v="0.92425999999999997"/>
  </r>
  <r>
    <s v="7.8"/>
    <x v="6"/>
    <s v="Macalister"/>
    <s v="sub_07_08"/>
    <n v="112558.13989999999"/>
    <n v="92211.354900000006"/>
    <n v="92107.006500000003"/>
    <n v="92016.614100000006"/>
    <n v="91983.078099999999"/>
    <n v="91888.421600000001"/>
    <n v="91797.389500000005"/>
    <n v="91779.230100000001"/>
    <n v="91692.571800000005"/>
    <n v="91665.7549"/>
    <n v="91646.142699999997"/>
    <n v="91599.483900000007"/>
    <n v="91589.1005"/>
    <n v="91576.696800000005"/>
    <n v="91566.205799999996"/>
    <n v="0.81349999999999989"/>
  </r>
  <r>
    <s v="7.9"/>
    <x v="6"/>
    <s v="Daintree - Bloomfield"/>
    <s v="sub_07_09"/>
    <n v="356361.61369999999"/>
    <n v="336043.32030000002"/>
    <n v="335969.38510000001"/>
    <n v="335965.30589999998"/>
    <n v="335964.34879999998"/>
    <n v="335942.37150000001"/>
    <n v="335894.93900000001"/>
    <n v="335879.30839999998"/>
    <n v="335838.89319999999"/>
    <n v="335820.41710000002"/>
    <n v="335813.79109999997"/>
    <n v="335799.65470000001"/>
    <n v="335762.73879999999"/>
    <n v="335752.84350000002"/>
    <n v="335737.02750000003"/>
    <n v="0.94212000000000007"/>
  </r>
  <r>
    <s v="8.1"/>
    <x v="7"/>
    <s v="Whitsunday"/>
    <s v="sub_08_01"/>
    <n v="88518.046000000002"/>
    <n v="82780.936000000002"/>
    <n v="82744.983900000007"/>
    <n v="82738.596799999999"/>
    <n v="82705.6011"/>
    <n v="82679.504100000006"/>
    <n v="82627.020099999994"/>
    <n v="82600.579500000007"/>
    <n v="82466.563099999999"/>
    <n v="82454.943299999999"/>
    <n v="82437.165900000007"/>
    <n v="82425.114799999996"/>
    <n v="82400.639299999995"/>
    <n v="82371.387900000002"/>
    <n v="82367.77"/>
    <n v="0.93052000000000001"/>
  </r>
  <r>
    <s v="8.2"/>
    <x v="7"/>
    <s v="Proserpine - Sarina Lowlands"/>
    <s v="sub_08_02"/>
    <n v="463824.14079999999"/>
    <n v="167922.3977"/>
    <n v="164924.82560000001"/>
    <n v="162458.02489999999"/>
    <n v="161493.07689999999"/>
    <n v="160465.8028"/>
    <n v="159333.61670000001"/>
    <n v="158977.6324"/>
    <n v="158075.98929999999"/>
    <n v="158029.557"/>
    <n v="157602.39369999999"/>
    <n v="157341.80309999999"/>
    <n v="156954.0667"/>
    <n v="156637.33989999999"/>
    <n v="156321.25090000001"/>
    <n v="0.33703000000000005"/>
  </r>
  <r>
    <s v="8.3"/>
    <x v="7"/>
    <s v="Clarke - Connors Ranges"/>
    <s v="sub_08_03"/>
    <n v="631880.73719999997"/>
    <n v="548941.44590000005"/>
    <n v="547403.05200000003"/>
    <n v="546039.43759999995"/>
    <n v="545585.61930000002"/>
    <n v="544986.8885"/>
    <n v="543928.26839999994"/>
    <n v="543048.18489999999"/>
    <n v="541969.25650000002"/>
    <n v="541832.17949999997"/>
    <n v="541754.3835"/>
    <n v="540767.10600000003"/>
    <n v="539451.45570000005"/>
    <n v="539185.76159999997"/>
    <n v="538784.1862"/>
    <n v="0.85266999999999993"/>
  </r>
  <r>
    <s v="8.4"/>
    <x v="7"/>
    <s v="Byfield"/>
    <s v="sub_08_04"/>
    <n v="127234.2202"/>
    <n v="119031.39049999999"/>
    <n v="118977.83"/>
    <n v="118958.4702"/>
    <n v="118927.5573"/>
    <n v="118873.41680000001"/>
    <n v="118859.43489999999"/>
    <n v="118859.43489999999"/>
    <n v="118858.4347"/>
    <n v="118856.76549999999"/>
    <n v="118846.8714"/>
    <n v="118841.1461"/>
    <n v="118831.20729999999"/>
    <n v="118822.8374"/>
    <n v="118810.4474"/>
    <n v="0.93379000000000001"/>
  </r>
  <r>
    <s v="8.5"/>
    <x v="7"/>
    <s v="Manifold"/>
    <s v="sub_08_05"/>
    <n v="67854.755300000004"/>
    <n v="63401.896399999998"/>
    <n v="63394.908300000003"/>
    <n v="63394.908300000003"/>
    <n v="63360.714899999999"/>
    <n v="63358.2091"/>
    <n v="63352.534599999999"/>
    <n v="63335.031499999997"/>
    <n v="63318.853999999999"/>
    <n v="63308.526899999997"/>
    <n v="63308.526899999997"/>
    <n v="63305.123200000002"/>
    <n v="63270.456299999998"/>
    <n v="63259.732300000003"/>
    <n v="63249.993199999997"/>
    <n v="0.93213999999999997"/>
  </r>
  <r>
    <s v="8.6"/>
    <x v="7"/>
    <s v="Debella"/>
    <s v="sub_08_06"/>
    <n v="80826.815100000007"/>
    <n v="54516.308599999997"/>
    <n v="54376.0913"/>
    <n v="54309.741499999996"/>
    <n v="54279.890299999999"/>
    <n v="54251.866600000001"/>
    <n v="54039.643600000003"/>
    <n v="53979.898800000003"/>
    <n v="53862.250399999997"/>
    <n v="53849.476499999997"/>
    <n v="53832.621800000001"/>
    <n v="53715.080800000003"/>
    <n v="53595.611599999997"/>
    <n v="53515.585299999999"/>
    <n v="53454.080900000001"/>
    <n v="0.66134000000000004"/>
  </r>
  <r>
    <s v="9.1"/>
    <x v="8"/>
    <s v="Georgetown - Croydon"/>
    <s v="sub_09_01"/>
    <n v="1041407.3559"/>
    <n v="1039535.4349"/>
    <n v="1039465.7828"/>
    <n v="1039175.8506"/>
    <n v="1039172.5624000001"/>
    <n v="1039155.4543"/>
    <n v="1038919.7957"/>
    <n v="1038731.9446"/>
    <n v="1038712.4047"/>
    <n v="1038576.4151"/>
    <n v="1038564.0865"/>
    <n v="1038558.9122"/>
    <n v="1038194.3855"/>
    <n v="1038176.2886"/>
    <n v="1038170.334"/>
    <n v="0.99688999999999994"/>
  </r>
  <r>
    <s v="9.2"/>
    <x v="8"/>
    <s v="Kidston"/>
    <s v="sub_09_02"/>
    <n v="2929528.4367999998"/>
    <n v="2919218.0811999999"/>
    <n v="2918929.3188999998"/>
    <n v="2918900.9999000002"/>
    <n v="2918891.9799000002"/>
    <n v="2918773.1831999999"/>
    <n v="2918714.0688"/>
    <n v="2918365.1239"/>
    <n v="2915994.6121999999"/>
    <n v="2915805.7322999998"/>
    <n v="2915711.0868000002"/>
    <n v="2915653.8270999999"/>
    <n v="2914388.6412"/>
    <n v="2913927.4408999998"/>
    <n v="2913315.4725000001"/>
    <n v="0.99447000000000008"/>
  </r>
  <r>
    <s v="9.3"/>
    <x v="8"/>
    <s v="Hodgkinson Basin"/>
    <s v="sub_09_03"/>
    <n v="1607220.8067000001"/>
    <n v="1509738.0554"/>
    <n v="1507591.8944999999"/>
    <n v="1506836.6571"/>
    <n v="1506322.7879999999"/>
    <n v="1505842.8232"/>
    <n v="1505252.7220999999"/>
    <n v="1504515.0619000001"/>
    <n v="1504086.5878000001"/>
    <n v="1503911.1539"/>
    <n v="1503740.3318"/>
    <n v="1503034.2581"/>
    <n v="1501073.9468"/>
    <n v="1500791.2807"/>
    <n v="1500513.6941"/>
    <n v="0.93361000000000005"/>
  </r>
  <r>
    <s v="9.4"/>
    <x v="8"/>
    <s v="Broken River"/>
    <s v="sub_09_04"/>
    <n v="3309589.9629000002"/>
    <n v="3238528.7873999998"/>
    <n v="3237276.1847999999"/>
    <n v="3234463.9372"/>
    <n v="3232384.2028999999"/>
    <n v="3231418.0556999999"/>
    <n v="3229878.4158999999"/>
    <n v="3229049.7927999999"/>
    <n v="3228401.4323"/>
    <n v="3228300.6085999999"/>
    <n v="3228135.7034999998"/>
    <n v="3227562.3761999998"/>
    <n v="3226009.9353"/>
    <n v="3225575.4042000002"/>
    <n v="3224243.4824999999"/>
    <n v="0.97421000000000002"/>
  </r>
  <r>
    <s v="9.5"/>
    <x v="8"/>
    <s v="Undara - Toomba Basalts"/>
    <s v="sub_09_05"/>
    <n v="2076208.4672000001"/>
    <n v="2058375.5614"/>
    <n v="2057294.2652"/>
    <n v="2055330.0086000001"/>
    <n v="2054997.2844"/>
    <n v="2054448.3524"/>
    <n v="2053745.997"/>
    <n v="2053169.7771000001"/>
    <n v="2052778.4527"/>
    <n v="2052726.9828000001"/>
    <n v="2052639.4132999999"/>
    <n v="2053085.6133000001"/>
    <n v="2052077.6451000001"/>
    <n v="2051918.2566"/>
    <n v="2048563.2705000001"/>
    <n v="0.98668000000000011"/>
  </r>
  <r>
    <s v="9.6"/>
    <x v="8"/>
    <s v="Herberton - Wairuna"/>
    <s v="sub_09_06"/>
    <n v="661771.27989999996"/>
    <n v="645743.42570000002"/>
    <n v="645103.36849999998"/>
    <n v="644070.48699999996"/>
    <n v="644005.00470000005"/>
    <n v="643750.54169999994"/>
    <n v="642233.65110000002"/>
    <n v="640047.10290000006"/>
    <n v="639693.09860000003"/>
    <n v="639664.59129999997"/>
    <n v="639512.39709999994"/>
    <n v="639364.48540000001"/>
    <n v="638436.86529999995"/>
    <n v="638239.66960000002"/>
    <n v="638010.92020000005"/>
    <n v="0.96409999999999996"/>
  </r>
  <r>
    <s v="10.1"/>
    <x v="9"/>
    <s v="Prairie - Torrens Creeks Alluvials"/>
    <s v="sub_10_01"/>
    <n v="1580383.4818"/>
    <n v="1454853.1952"/>
    <n v="1443420.7559"/>
    <n v="1410668.7879000001"/>
    <n v="1403697.8004000001"/>
    <n v="1385086.173"/>
    <n v="1376669.0643"/>
    <n v="1365133.7189"/>
    <n v="1364722.0379000001"/>
    <n v="1364501.5248"/>
    <n v="1363766.5621"/>
    <n v="1363713.1407999999"/>
    <n v="1359301.1155000001"/>
    <n v="1357838.1351999999"/>
    <n v="1356876.6906000001"/>
    <n v="0.85856999999999994"/>
  </r>
  <r>
    <s v="10.2"/>
    <x v="9"/>
    <s v="Alice Tableland"/>
    <s v="sub_10_02"/>
    <n v="2866760.4095999999"/>
    <n v="2707271.8731999998"/>
    <n v="2672209.7752"/>
    <n v="2658619.3533000001"/>
    <n v="2639537.2157999999"/>
    <n v="2613130.0318"/>
    <n v="2611653.9558999999"/>
    <n v="2589897.6683999998"/>
    <n v="2589156.9445000002"/>
    <n v="2584704.2167000002"/>
    <n v="2581529.8407999999"/>
    <n v="2575632.6049000002"/>
    <n v="2571707.4435000001"/>
    <n v="2570190.7864000001"/>
    <n v="2568899.5455999998"/>
    <n v="0.89610000000000001"/>
  </r>
  <r>
    <s v="10.3"/>
    <x v="9"/>
    <s v="Cape - Campaspe Plains"/>
    <s v="sub_10_03"/>
    <n v="1007025.7025"/>
    <n v="856570.68440000003"/>
    <n v="854773.23529999994"/>
    <n v="849376.13060000003"/>
    <n v="842584.45779999997"/>
    <n v="830727.03090000001"/>
    <n v="828747.36100000003"/>
    <n v="819009.03780000005"/>
    <n v="818481.60919999995"/>
    <n v="818335.19629999995"/>
    <n v="817801.65560000006"/>
    <n v="817489.85690000001"/>
    <n v="816822.40240000002"/>
    <n v="816257.85919999995"/>
    <n v="815640.42119999998"/>
    <n v="0.80995000000000006"/>
  </r>
  <r>
    <s v="10.4"/>
    <x v="9"/>
    <s v="Jericho"/>
    <s v="sub_10_04"/>
    <n v="1486925.8548000001"/>
    <n v="1097945.0686999999"/>
    <n v="1041480.3676999999"/>
    <n v="1009118.3161000001"/>
    <n v="981703.86860000005"/>
    <n v="936442.96129999997"/>
    <n v="900321.45550000004"/>
    <n v="886052.94669999997"/>
    <n v="884414.82889999996"/>
    <n v="884062.68440000003"/>
    <n v="882230.41130000004"/>
    <n v="878983.83270000003"/>
    <n v="866557.85629999998"/>
    <n v="862160.47889999999"/>
    <n v="861041.47290000005"/>
    <n v="0.57906999999999997"/>
  </r>
  <r>
    <s v="11.1"/>
    <x v="10"/>
    <s v="Townsville Plains"/>
    <s v="sub_11_01"/>
    <n v="760556.96279999998"/>
    <n v="547800.67839999998"/>
    <n v="536861.08900000004"/>
    <n v="533879.70609999995"/>
    <n v="532745.22829999996"/>
    <n v="531884.20869999996"/>
    <n v="529792.6433"/>
    <n v="529061.07570000004"/>
    <n v="527655.76329999999"/>
    <n v="527295.56339999998"/>
    <n v="526728.16020000004"/>
    <n v="525091.39919999999"/>
    <n v="524289.99360000005"/>
    <n v="523429.4093"/>
    <n v="522535.6004"/>
    <n v="0.68703999999999998"/>
  </r>
  <r>
    <s v="11.2"/>
    <x v="10"/>
    <s v="Bogie River Hills"/>
    <s v="sub_11_02"/>
    <n v="1054238.351"/>
    <n v="849345.69140000001"/>
    <n v="845456.20030000003"/>
    <n v="844133.38199999998"/>
    <n v="843775.35360000003"/>
    <n v="843588.89619999996"/>
    <n v="843253.27399999998"/>
    <n v="842004.71420000005"/>
    <n v="840591.82239999995"/>
    <n v="840094.28799999994"/>
    <n v="839034.48289999994"/>
    <n v="838456.08609999996"/>
    <n v="837358.11329999997"/>
    <n v="836312.67749999999"/>
    <n v="833520.47629999998"/>
    <n v="0.7906399999999999"/>
  </r>
  <r>
    <s v="11.3"/>
    <x v="10"/>
    <s v="Cape River Hills"/>
    <s v="sub_11_03"/>
    <n v="747993.32909999997"/>
    <n v="662194.01210000005"/>
    <n v="654048.20539999998"/>
    <n v="644230.08019999997"/>
    <n v="643250.25619999995"/>
    <n v="641966.14540000004"/>
    <n v="641119.20010000002"/>
    <n v="640476.63340000005"/>
    <n v="640026.45039999997"/>
    <n v="640008.57999999996"/>
    <n v="639044.39469999995"/>
    <n v="638869.7095"/>
    <n v="638641.87730000005"/>
    <n v="637821.0514"/>
    <n v="635918.89069999999"/>
    <n v="0.85016999999999998"/>
  </r>
  <r>
    <s v="11.4"/>
    <x v="10"/>
    <s v="Beucazon Hills"/>
    <s v="sub_11_04"/>
    <n v="95821.226899999994"/>
    <n v="67615.514999999999"/>
    <n v="67403.431700000001"/>
    <n v="67374.850999999995"/>
    <n v="67374.850999999995"/>
    <n v="67358.423200000005"/>
    <n v="67277.813899999994"/>
    <n v="66000.733699999997"/>
    <n v="65837.458100000003"/>
    <n v="65491.346400000002"/>
    <n v="61906.872199999998"/>
    <n v="61906.872199999998"/>
    <n v="61899.208400000003"/>
    <n v="55923.1944"/>
    <n v="55914.880299999997"/>
    <n v="0.58352999999999999"/>
  </r>
  <r>
    <s v="11.5"/>
    <x v="10"/>
    <s v="Wyarra Hills"/>
    <s v="sub_11_05"/>
    <n v="397935.41590000002"/>
    <n v="358184.60450000002"/>
    <n v="358009.86979999999"/>
    <n v="357607.71769999998"/>
    <n v="356933.77720000001"/>
    <n v="355938.07539999997"/>
    <n v="355199.35969999997"/>
    <n v="353555.16470000002"/>
    <n v="351880.28409999999"/>
    <n v="351595.47019999998"/>
    <n v="351585.92440000002"/>
    <n v="350728.06910000002"/>
    <n v="350633.4167"/>
    <n v="350342.76559999998"/>
    <n v="350077.66149999999"/>
    <n v="0.87973000000000001"/>
  </r>
  <r>
    <s v="11.6"/>
    <x v="10"/>
    <s v="Northern Bowen Basin"/>
    <s v="sub_11_06"/>
    <n v="1316957.1383"/>
    <n v="843562.72660000005"/>
    <n v="830898.42200000002"/>
    <n v="814880.24930000002"/>
    <n v="809616.72820000001"/>
    <n v="806171.42200000002"/>
    <n v="798556.11049999995"/>
    <n v="793298.54909999995"/>
    <n v="789249.79099999997"/>
    <n v="787223.34479999996"/>
    <n v="783780.86849999998"/>
    <n v="781983.91170000006"/>
    <n v="779586.38260000001"/>
    <n v="777586.93099999998"/>
    <n v="774291.55249999999"/>
    <n v="0.58794000000000002"/>
  </r>
  <r>
    <s v="11.7"/>
    <x v="10"/>
    <s v="Belyando Downs"/>
    <s v="sub_11_07"/>
    <n v="1772127.2908000001"/>
    <n v="691844.32369999995"/>
    <n v="660731.38710000005"/>
    <n v="630937.71600000001"/>
    <n v="610235.48219999997"/>
    <n v="592665.82799999998"/>
    <n v="576441.32539999997"/>
    <n v="575211.20059999998"/>
    <n v="561308.45920000004"/>
    <n v="560402.61309999996"/>
    <n v="557974.30090000003"/>
    <n v="554000.54359999998"/>
    <n v="534703.17579999997"/>
    <n v="532106.51069999998"/>
    <n v="530444.52"/>
    <n v="0.29932999999999998"/>
  </r>
  <r>
    <s v="11.8"/>
    <x v="10"/>
    <s v="Upper Belyando Floodout"/>
    <s v="sub_11_08"/>
    <n v="466275.2671"/>
    <n v="143412.50630000001"/>
    <n v="135815.8596"/>
    <n v="125701.5901"/>
    <n v="123319.8131"/>
    <n v="118184.7448"/>
    <n v="113701.4077"/>
    <n v="112175.10619999999"/>
    <n v="111385.0582"/>
    <n v="111302.12910000001"/>
    <n v="110836.5998"/>
    <n v="110571.42049999999"/>
    <n v="108642.44590000001"/>
    <n v="108006.31170000001"/>
    <n v="107938.732"/>
    <n v="0.23149"/>
  </r>
  <r>
    <s v="11.9"/>
    <x v="10"/>
    <s v="Anakie Inlier"/>
    <s v="sub_11_09"/>
    <n v="382283.51309999998"/>
    <n v="286209.64049999998"/>
    <n v="279719.06790000002"/>
    <n v="272101.7928"/>
    <n v="271155.00410000002"/>
    <n v="265920.2487"/>
    <n v="264125.79680000001"/>
    <n v="262250.73930000002"/>
    <n v="260409.9866"/>
    <n v="259984.1134"/>
    <n v="259528.75599999999"/>
    <n v="258932.0239"/>
    <n v="256330.3205"/>
    <n v="254275.10440000001"/>
    <n v="254073.11199999999"/>
    <n v="0.66461999999999999"/>
  </r>
  <r>
    <s v="11.10"/>
    <x v="10"/>
    <s v="Basalt Downs"/>
    <s v="sub_11_10"/>
    <n v="1274731.1028"/>
    <n v="560183.73939999996"/>
    <n v="546288.42969999998"/>
    <n v="533807.82920000004"/>
    <n v="531334.52269999997"/>
    <n v="527940.31359999999"/>
    <n v="524319.55929999996"/>
    <n v="523456.58850000001"/>
    <n v="520693.03249999997"/>
    <n v="520161.11589999998"/>
    <n v="518857.76400000002"/>
    <n v="517895.34480000002"/>
    <n v="516118.5099"/>
    <n v="515400.69140000001"/>
    <n v="514144.74910000002"/>
    <n v="0.40334000000000003"/>
  </r>
  <r>
    <s v="11.11"/>
    <x v="10"/>
    <s v="Isaac - Comet Downs"/>
    <s v="sub_11_11"/>
    <n v="2693397.4770999998"/>
    <n v="689386.75890000002"/>
    <n v="635779.45819999999"/>
    <n v="606185.58739999996"/>
    <n v="599904.0551"/>
    <n v="593822.19129999995"/>
    <n v="587126.2757"/>
    <n v="585676.02489999996"/>
    <n v="583275.99129999999"/>
    <n v="581993.63930000004"/>
    <n v="580279.34"/>
    <n v="578117.62820000004"/>
    <n v="573977.7831"/>
    <n v="572667.29539999994"/>
    <n v="570968.35609999998"/>
    <n v="0.21199000000000001"/>
  </r>
  <r>
    <s v="11.12"/>
    <x v="10"/>
    <s v="Nebo - Connors Ranges"/>
    <s v="sub_11_12"/>
    <n v="449269.06290000002"/>
    <n v="287832.14769999997"/>
    <n v="280303.76949999999"/>
    <n v="278258.86619999999"/>
    <n v="276449.18729999999"/>
    <n v="275049.3518"/>
    <n v="274535.57860000001"/>
    <n v="274138.27140000003"/>
    <n v="273722.7585"/>
    <n v="273549.78659999999"/>
    <n v="273390"/>
    <n v="273251.87190000003"/>
    <n v="272772.4546"/>
    <n v="272754.59580000001"/>
    <n v="272611.16580000002"/>
    <n v="0.60679000000000005"/>
  </r>
  <r>
    <s v="11.13"/>
    <x v="10"/>
    <s v="South Drummond Basin"/>
    <s v="sub_11_13"/>
    <n v="1009244.0438"/>
    <n v="492272.39079999999"/>
    <n v="472459.62459999998"/>
    <n v="442438.28389999998"/>
    <n v="434458.58279999997"/>
    <n v="424920.5036"/>
    <n v="423134.21950000001"/>
    <n v="422465.57179999998"/>
    <n v="421892.39559999999"/>
    <n v="421776.37"/>
    <n v="421331.2058"/>
    <n v="419458.16269999999"/>
    <n v="415946.0417"/>
    <n v="415577.72629999998"/>
    <n v="415224.50689999998"/>
    <n v="0.41142000000000001"/>
  </r>
  <r>
    <s v="11.14"/>
    <x v="10"/>
    <s v="Marlborough Plains"/>
    <s v="sub_11_14"/>
    <n v="1179657.5977"/>
    <n v="659865.46779999998"/>
    <n v="650625.92779999995"/>
    <n v="649253.88459999999"/>
    <n v="647077.89809999999"/>
    <n v="643816.17000000004"/>
    <n v="641714.04009999998"/>
    <n v="636838.85419999994"/>
    <n v="635648.86620000005"/>
    <n v="635190.33929999999"/>
    <n v="634516.13710000005"/>
    <n v="633361.07990000001"/>
    <n v="631703.77839999995"/>
    <n v="631172.06869999995"/>
    <n v="629959.00829999999"/>
    <n v="0.53402000000000005"/>
  </r>
  <r>
    <s v="11.15"/>
    <x v="10"/>
    <s v="Claude River Downs"/>
    <s v="sub_11_15"/>
    <n v="1026213.8848999999"/>
    <n v="583957.73320000002"/>
    <n v="570897.07239999995"/>
    <n v="562957.88959999999"/>
    <n v="559062.07050000003"/>
    <n v="548601.08349999995"/>
    <n v="539839.85600000003"/>
    <n v="536353.05050000001"/>
    <n v="535694.36640000006"/>
    <n v="535563.40930000006"/>
    <n v="535395.58499999996"/>
    <n v="534747.41"/>
    <n v="533023.66879999998"/>
    <n v="532862.90370000002"/>
    <n v="532526.60829999996"/>
    <n v="0.51892000000000005"/>
  </r>
  <r>
    <s v="11.16"/>
    <x v="10"/>
    <s v="Woorabinda"/>
    <s v="sub_11_16"/>
    <n v="749784.93700000003"/>
    <n v="538358.76100000006"/>
    <n v="532565.40159999998"/>
    <n v="529769.7034"/>
    <n v="527554.73710000003"/>
    <n v="521657.15889999998"/>
    <n v="513456.24170000001"/>
    <n v="511848.62099999998"/>
    <n v="511227.44010000001"/>
    <n v="510743.685"/>
    <n v="510686.84159999999"/>
    <n v="510140.83279999997"/>
    <n v="509522.51370000001"/>
    <n v="509137.21639999998"/>
    <n v="508609.88040000002"/>
    <n v="0.67834000000000005"/>
  </r>
  <r>
    <s v="11.17"/>
    <x v="10"/>
    <s v="Boomer Range"/>
    <s v="sub_11_17"/>
    <n v="220541.4644"/>
    <n v="107361.7368"/>
    <n v="103563.99800000001"/>
    <n v="100894.8858"/>
    <n v="100270.90459999999"/>
    <n v="100082.8587"/>
    <n v="99572.848499999993"/>
    <n v="99464.847099999999"/>
    <n v="99396.896599999993"/>
    <n v="99385.8416"/>
    <n v="99235.455799999996"/>
    <n v="98809.442200000005"/>
    <n v="98748.438999999998"/>
    <n v="98699.445099999997"/>
    <n v="98507.274900000004"/>
    <n v="0.44665999999999995"/>
  </r>
  <r>
    <s v="11.18"/>
    <x v="10"/>
    <s v="Mount Morgan Ranges"/>
    <s v="sub_11_18"/>
    <n v="1275900.3663000001"/>
    <n v="424111.13380000001"/>
    <n v="419600.94050000003"/>
    <n v="417768.9412"/>
    <n v="416976.19569999998"/>
    <n v="414353.7145"/>
    <n v="412608.8161"/>
    <n v="411714.79790000001"/>
    <n v="409562.52120000002"/>
    <n v="409148.8003"/>
    <n v="408354.74040000001"/>
    <n v="407748.31890000001"/>
    <n v="407003.35739999998"/>
    <n v="406197.5073"/>
    <n v="405539.5527"/>
    <n v="0.31785000000000002"/>
  </r>
  <r>
    <s v="11.19"/>
    <x v="10"/>
    <s v="Callide Creek Downs"/>
    <s v="sub_11_19"/>
    <n v="301303.03529999999"/>
    <n v="32096.495500000001"/>
    <n v="31029.405999999999"/>
    <n v="30643.938900000001"/>
    <n v="30317.897300000001"/>
    <n v="30062.614300000001"/>
    <n v="29609.214499999998"/>
    <n v="29468.062300000001"/>
    <n v="29408.132000000001"/>
    <n v="29332.9038"/>
    <n v="29277.458699999999"/>
    <n v="29692.276999999998"/>
    <n v="29609.818599999999"/>
    <n v="29479.175999999999"/>
    <n v="29081.022300000001"/>
    <n v="9.6519999999999995E-2"/>
  </r>
  <r>
    <s v="11.20"/>
    <x v="10"/>
    <s v="Arcadia"/>
    <s v="sub_11_20"/>
    <n v="715288.43489999999"/>
    <n v="367304.07380000001"/>
    <n v="364943.85489999998"/>
    <n v="364081.41979999997"/>
    <n v="363495.98869999999"/>
    <n v="363253.04190000001"/>
    <n v="362892.82689999999"/>
    <n v="362874.73320000002"/>
    <n v="362378.9915"/>
    <n v="361683.28970000002"/>
    <n v="361530.86379999999"/>
    <n v="360137.79810000001"/>
    <n v="359503.05249999999"/>
    <n v="359330.03710000002"/>
    <n v="359293.12560000003"/>
    <n v="0.50231000000000003"/>
  </r>
  <r>
    <s v="11.21"/>
    <x v="10"/>
    <s v="Dawson River Downs"/>
    <s v="sub_11_21"/>
    <n v="982807.05020000006"/>
    <n v="100147.7923"/>
    <n v="95869.516699999993"/>
    <n v="94726.164499999999"/>
    <n v="94464.598499999993"/>
    <n v="93993.023199999996"/>
    <n v="93624.471399999995"/>
    <n v="93539.936100000006"/>
    <n v="93394.272599999997"/>
    <n v="93290.835500000001"/>
    <n v="93248.830499999996"/>
    <n v="93145.663199999995"/>
    <n v="92977.256800000003"/>
    <n v="92844.704700000002"/>
    <n v="92783.531499999997"/>
    <n v="9.4410000000000008E-2"/>
  </r>
  <r>
    <s v="11.22"/>
    <x v="10"/>
    <s v="Banana - Auburn Ranges"/>
    <s v="sub_11_22"/>
    <n v="1547554.6854999999"/>
    <n v="546387.09920000006"/>
    <n v="537462.25060000003"/>
    <n v="529796.79610000004"/>
    <n v="528384.50459999999"/>
    <n v="521135.2697"/>
    <n v="516208.12969999999"/>
    <n v="510501.26990000001"/>
    <n v="508670.53710000002"/>
    <n v="508015.1973"/>
    <n v="506931.54100000003"/>
    <n v="505071.94099999999"/>
    <n v="502140.7549"/>
    <n v="500333.3676"/>
    <n v="499105.13020000001"/>
    <n v="0.32250999999999996"/>
  </r>
  <r>
    <s v="11.23"/>
    <x v="10"/>
    <s v="Buckland Basalts"/>
    <s v="sub_11_23"/>
    <n v="281306.04330000002"/>
    <n v="251243.76449999999"/>
    <n v="251110.78229999999"/>
    <n v="250932.91269999999"/>
    <n v="250925.98560000001"/>
    <n v="249363.36809999999"/>
    <n v="248671.86559999999"/>
    <n v="248671.86559999999"/>
    <n v="248671.86559999999"/>
    <n v="248386.2911"/>
    <n v="248386.2911"/>
    <n v="248380.48420000001"/>
    <n v="248263.38560000001"/>
    <n v="248247.00659999999"/>
    <n v="248246.22089999999"/>
    <n v="0.88248000000000004"/>
  </r>
  <r>
    <s v="11.24"/>
    <x v="10"/>
    <s v="Carnarvon Ranges"/>
    <s v="sub_11_24"/>
    <n v="2263686.3755000001"/>
    <n v="1987850.6786"/>
    <n v="1967730.5162"/>
    <n v="1956693.1547999999"/>
    <n v="1954454.0367000001"/>
    <n v="1946291.0549999999"/>
    <n v="1938371.5183000001"/>
    <n v="1926813.7294000001"/>
    <n v="1925196.8596000001"/>
    <n v="1924718.4139"/>
    <n v="1923377.3363000001"/>
    <n v="1919570.5704000001"/>
    <n v="1916155.3330000001"/>
    <n v="1915489.9694999999"/>
    <n v="1913868.7289"/>
    <n v="0.84546999999999994"/>
  </r>
  <r>
    <s v="11.25"/>
    <x v="10"/>
    <s v="Taroom Downs"/>
    <s v="sub_11_25"/>
    <n v="652004.84600000002"/>
    <n v="51995.245799999997"/>
    <n v="47589.438699999999"/>
    <n v="46918.603900000002"/>
    <n v="46510.409599999999"/>
    <n v="46318.587800000001"/>
    <n v="45999.700100000002"/>
    <n v="45981.372000000003"/>
    <n v="45791.888700000003"/>
    <n v="45754.3367"/>
    <n v="45709.788800000002"/>
    <n v="45460.337099999997"/>
    <n v="45338.881800000003"/>
    <n v="45276.140700000004"/>
    <n v="45245.47"/>
    <n v="6.9390000000000007E-2"/>
  </r>
  <r>
    <s v="11.26"/>
    <x v="10"/>
    <s v="Southern Downs"/>
    <s v="sub_11_26"/>
    <n v="4264666.3328999998"/>
    <n v="1596300.4889"/>
    <n v="1491543.7634000001"/>
    <n v="1447718.6103000001"/>
    <n v="1431997.6433999999"/>
    <n v="1402579.1954000001"/>
    <n v="1377467.2578"/>
    <n v="1368111.3965"/>
    <n v="1361353.4872999999"/>
    <n v="1358880.8196"/>
    <n v="1356292.5005999999"/>
    <n v="1348137.9923"/>
    <n v="1341812.8237999999"/>
    <n v="1339102.4501"/>
    <n v="1336892.5501999999"/>
    <n v="0.31347999999999998"/>
  </r>
  <r>
    <s v="11.27"/>
    <x v="10"/>
    <s v="Barakula"/>
    <s v="sub_11_27"/>
    <n v="1301711.7660000001"/>
    <n v="762342.27450000006"/>
    <n v="750194.66390000004"/>
    <n v="745245.43130000005"/>
    <n v="744481.95640000002"/>
    <n v="741282.36270000006"/>
    <n v="738213.13919999998"/>
    <n v="734626.00419999997"/>
    <n v="732524.44409999996"/>
    <n v="732077.97549999994"/>
    <n v="730983.0477"/>
    <n v="729662.05790000001"/>
    <n v="728104.96710000001"/>
    <n v="727072.34539999999"/>
    <n v="726321.43810000003"/>
    <n v="0.55796999999999997"/>
  </r>
  <r>
    <s v="11.28"/>
    <x v="10"/>
    <s v="Dulacca Downs"/>
    <s v="sub_11_28"/>
    <n v="162442.17929999999"/>
    <n v="27642.448700000001"/>
    <n v="26444.317500000001"/>
    <n v="25551.0003"/>
    <n v="25508.978500000001"/>
    <n v="24801.725900000001"/>
    <n v="24568.785899999999"/>
    <n v="24561.814999999999"/>
    <n v="24358.745800000001"/>
    <n v="24316.756799999999"/>
    <n v="24225.757099999999"/>
    <n v="23818.495500000001"/>
    <n v="23673.164400000001"/>
    <n v="23564.985100000002"/>
    <n v="23533.2788"/>
    <n v="0.14487"/>
  </r>
  <r>
    <s v="11.29"/>
    <x v="10"/>
    <s v="Weribone High"/>
    <s v="sub_11_29"/>
    <n v="966510.25249999994"/>
    <n v="385443.0441"/>
    <n v="336701.68170000002"/>
    <n v="314002.45079999999"/>
    <n v="309698.5392"/>
    <n v="275189.68329999998"/>
    <n v="262823.03409999999"/>
    <n v="262166.35849999997"/>
    <n v="259984.4607"/>
    <n v="259518.16510000001"/>
    <n v="258626.9903"/>
    <n v="255835.4846"/>
    <n v="254416.36230000001"/>
    <n v="253377.1684"/>
    <n v="252712.37390000001"/>
    <n v="0.26146999999999998"/>
  </r>
  <r>
    <s v="11.30"/>
    <x v="10"/>
    <s v="Tara Downs"/>
    <s v="sub_11_30"/>
    <n v="511338.78200000001"/>
    <n v="37737.7071"/>
    <n v="34011.474499999997"/>
    <n v="32443.727999999999"/>
    <n v="32271.451400000002"/>
    <n v="31943.073"/>
    <n v="31746.1021"/>
    <n v="31700.902699999999"/>
    <n v="31515.571199999998"/>
    <n v="31510.089800000002"/>
    <n v="31397.659800000001"/>
    <n v="31247.165000000001"/>
    <n v="30653.709500000001"/>
    <n v="30437.0766"/>
    <n v="30336.625800000002"/>
    <n v="5.9330000000000001E-2"/>
  </r>
  <r>
    <s v="11.31"/>
    <x v="10"/>
    <s v="Eastern Darling Downs"/>
    <s v="sub_11_31"/>
    <n v="1698063.2302000001"/>
    <n v="251422.4571"/>
    <n v="248083.20480000001"/>
    <n v="244949.14300000001"/>
    <n v="244569.4142"/>
    <n v="243200.1158"/>
    <n v="241998.70319999999"/>
    <n v="241789.32310000001"/>
    <n v="240786.90470000001"/>
    <n v="240404.56469999999"/>
    <n v="239755.09469999999"/>
    <n v="238754.2273"/>
    <n v="237799.9883"/>
    <n v="237277.6513"/>
    <n v="237059.12599999999"/>
    <n v="0.13961000000000001"/>
  </r>
  <r>
    <s v="11.32"/>
    <x v="10"/>
    <s v="Inglewood Sandstones"/>
    <s v="sub_11_32"/>
    <n v="1218954.8568"/>
    <n v="751802.64210000006"/>
    <n v="741540.43469999998"/>
    <n v="735157.78559999994"/>
    <n v="734911.0429"/>
    <n v="732809.18949999998"/>
    <n v="729840.66839999997"/>
    <n v="729199.34109999996"/>
    <n v="727345.09250000003"/>
    <n v="726866.7696"/>
    <n v="726080.87719999999"/>
    <n v="724718.63359999994"/>
    <n v="723916.42720000003"/>
    <n v="723352.95649999997"/>
    <n v="722491.48300000001"/>
    <n v="0.59270999999999996"/>
  </r>
  <r>
    <s v="11.33"/>
    <x v="10"/>
    <s v="Moonie R. - Commoron Creek Floodout"/>
    <s v="sub_11_33"/>
    <n v="750658.61190000002"/>
    <n v="117349.0379"/>
    <n v="114806.8659"/>
    <n v="110771.41099999999"/>
    <n v="110704.90029999999"/>
    <n v="110036.15820000001"/>
    <n v="109777.5457"/>
    <n v="109594.0809"/>
    <n v="109352.2982"/>
    <n v="109303.7803"/>
    <n v="109173.2205"/>
    <n v="108384.01459999999"/>
    <n v="107958.2461"/>
    <n v="107658.5759"/>
    <n v="107539.58319999999"/>
    <n v="0.14326"/>
  </r>
  <r>
    <s v="11.34"/>
    <x v="10"/>
    <s v="Moonie - Barwon Interfluve"/>
    <s v="sub_11_34"/>
    <n v="689538.10869999998"/>
    <n v="136517.7922"/>
    <n v="103138.9877"/>
    <n v="90565.554199999999"/>
    <n v="88509.74"/>
    <n v="80017.815300000002"/>
    <n v="79504.636599999998"/>
    <n v="79310.248900000006"/>
    <n v="77156.857199999999"/>
    <n v="77043.736499999999"/>
    <n v="76727.183300000004"/>
    <n v="74651.169899999994"/>
    <n v="73443.19"/>
    <n v="73319.417199999996"/>
    <n v="73017.246700000003"/>
    <n v="0.10589"/>
  </r>
  <r>
    <s v="11.35"/>
    <x v="10"/>
    <s v="Warrambool - Moonie"/>
    <s v="sub_11_35"/>
    <n v="574097.20869999996"/>
    <n v="130317.59669999999"/>
    <n v="115455.0199"/>
    <n v="110543.39049999999"/>
    <n v="109948.399"/>
    <n v="107514.22319999999"/>
    <n v="105603.0894"/>
    <n v="105567.12239999999"/>
    <n v="104979.15670000001"/>
    <n v="104643.46950000001"/>
    <n v="101248.57950000001"/>
    <n v="100481.9371"/>
    <n v="98901.786699999997"/>
    <n v="98239.906000000003"/>
    <n v="97992.371700000003"/>
    <n v="0.17068999999999998"/>
  </r>
  <r>
    <s v="11.36"/>
    <x v="10"/>
    <s v="Macintyre - Weir Fan"/>
    <s v="sub_11_36"/>
    <n v="292922.18079999997"/>
    <n v="41921.693099999997"/>
    <n v="38957.953800000003"/>
    <n v="38307.819199999998"/>
    <n v="38238.435700000002"/>
    <n v="37432.720000000001"/>
    <n v="37265.083200000001"/>
    <n v="37219.580600000001"/>
    <n v="36981.729899999998"/>
    <n v="36951.729800000001"/>
    <n v="36656.82"/>
    <n v="35547.765700000004"/>
    <n v="34469.370499999997"/>
    <n v="34389.7261"/>
    <n v="34351.944100000001"/>
    <n v="0.11727"/>
  </r>
  <r>
    <s v="11.37"/>
    <x v="10"/>
    <s v="Culgoa - Bokhara"/>
    <s v="sub_11_37"/>
    <n v="421417.9142"/>
    <n v="199119.97940000001"/>
    <n v="164020.58960000001"/>
    <n v="162934.8302"/>
    <n v="161263.80319999999"/>
    <n v="159175.08970000001"/>
    <n v="158484.9019"/>
    <n v="156350.58730000001"/>
    <n v="152462.60949999999"/>
    <n v="151375.15330000001"/>
    <n v="151297.36869999999"/>
    <n v="150615.97450000001"/>
    <n v="149708.27989999999"/>
    <n v="149012.18239999999"/>
    <n v="149005.7813"/>
    <n v="0.35357999999999995"/>
  </r>
  <r>
    <s v="11.38"/>
    <x v="10"/>
    <s v="Narrandool"/>
    <s v="sub_11_38"/>
    <n v="16687.1764"/>
    <n v="6917.5159000000003"/>
    <n v="5787.1283999999996"/>
    <n v="5525.5847999999996"/>
    <n v="5525.5847999999996"/>
    <n v="5514.4818999999998"/>
    <n v="5476.6601000000001"/>
    <n v="5476.6601000000001"/>
    <n v="5476.6601000000001"/>
    <n v="5409.6738999999998"/>
    <n v="5409.6738999999998"/>
    <n v="4904.0473000000002"/>
    <n v="4708.0199000000002"/>
    <n v="4708.0199000000002"/>
    <n v="4598.1548000000003"/>
    <n v="0.27555000000000002"/>
  </r>
  <r>
    <s v="12.1"/>
    <x v="11"/>
    <s v="Scenic Rim"/>
    <s v="sub_12_01"/>
    <n v="228848.50039999999"/>
    <n v="147282.16769999999"/>
    <n v="147216.6004"/>
    <n v="147071.503"/>
    <n v="146967.63579999999"/>
    <n v="146845.09950000001"/>
    <n v="146790.55840000001"/>
    <n v="146749.66140000001"/>
    <n v="146761.11629999999"/>
    <n v="146730.516"/>
    <n v="146605.52429999999"/>
    <n v="148466.1293"/>
    <n v="148481.85620000001"/>
    <n v="148436.7365"/>
    <n v="148443.7763"/>
    <n v="0.64866000000000001"/>
  </r>
  <r>
    <s v="12.2"/>
    <x v="11"/>
    <s v="Moreton Basin"/>
    <s v="sub_12_02"/>
    <n v="784064.23690000002"/>
    <n v="195089.4388"/>
    <n v="192912.2444"/>
    <n v="191394.82939999999"/>
    <n v="190670.38159999999"/>
    <n v="188928.93460000001"/>
    <n v="187441.4718"/>
    <n v="186826.47769999999"/>
    <n v="184971.97700000001"/>
    <n v="184295.3995"/>
    <n v="184659.5018"/>
    <n v="184257.6666"/>
    <n v="183486.02230000001"/>
    <n v="182595.5528"/>
    <n v="182207.01579999999"/>
    <n v="0.23239000000000001"/>
  </r>
  <r>
    <s v="12.3"/>
    <x v="11"/>
    <s v="Burringbar - Conondale Ranges"/>
    <s v="sub_12_03"/>
    <n v="534302.96849999996"/>
    <n v="254407.30160000001"/>
    <n v="253788.1404"/>
    <n v="253410.6758"/>
    <n v="253164.6795"/>
    <n v="252359.94510000001"/>
    <n v="251905.50599999999"/>
    <n v="251696.5422"/>
    <n v="250724.90580000001"/>
    <n v="250415.399"/>
    <n v="250805.8009"/>
    <n v="255661.44459999999"/>
    <n v="255501.20009999999"/>
    <n v="255186.92110000001"/>
    <n v="255018.32620000001"/>
    <n v="0.47728999999999999"/>
  </r>
  <r>
    <s v="12.4"/>
    <x v="11"/>
    <s v="Sunshine Coast - Gold Coast Lowlands"/>
    <s v="sub_12_04"/>
    <n v="341235.39270000003"/>
    <n v="130838.1517"/>
    <n v="129993.73"/>
    <n v="129432.09789999999"/>
    <n v="129068.963"/>
    <n v="127752.0773"/>
    <n v="127135.8499"/>
    <n v="126820.3915"/>
    <n v="125857.3355"/>
    <n v="125521.303"/>
    <n v="125396.6186"/>
    <n v="126390.77159999999"/>
    <n v="126124.8241"/>
    <n v="125909.9638"/>
    <n v="125935.12480000001"/>
    <n v="0.36906"/>
  </r>
  <r>
    <s v="12.5"/>
    <x v="11"/>
    <s v="Brisbane - Barambah Volcanics"/>
    <s v="sub_12_05"/>
    <n v="806778.41260000004"/>
    <n v="255817.0779"/>
    <n v="255457.85490000001"/>
    <n v="253658.51500000001"/>
    <n v="253324.3199"/>
    <n v="253035.58290000001"/>
    <n v="252664.54259999999"/>
    <n v="252477.86660000001"/>
    <n v="251988.39290000001"/>
    <n v="251612.97159999999"/>
    <n v="251474.92679999999"/>
    <n v="251351.52530000001"/>
    <n v="251348.0123"/>
    <n v="251214.89430000001"/>
    <n v="250953.31529999999"/>
    <n v="0.31106"/>
  </r>
  <r>
    <s v="12.6"/>
    <x v="11"/>
    <s v="South Burnett"/>
    <s v="sub_12_06"/>
    <n v="563865.69940000004"/>
    <n v="147655.10140000001"/>
    <n v="146774.0667"/>
    <n v="146058.80319999999"/>
    <n v="145827.3106"/>
    <n v="145347.34959999999"/>
    <n v="144823.7469"/>
    <n v="144560.26999999999"/>
    <n v="144242.2714"/>
    <n v="143962.5037"/>
    <n v="143746.83960000001"/>
    <n v="143675.26749999999"/>
    <n v="143585.98920000001"/>
    <n v="143472.27359999999"/>
    <n v="143344.64009999999"/>
    <n v="0.25422"/>
  </r>
  <r>
    <s v="12.7"/>
    <x v="11"/>
    <s v="Gympie Block"/>
    <s v="sub_12_07"/>
    <n v="858459.94689999998"/>
    <n v="384957.15590000001"/>
    <n v="382945.59889999998"/>
    <n v="380235.46220000001"/>
    <n v="379625.55040000001"/>
    <n v="378938.10820000002"/>
    <n v="377654.61109999998"/>
    <n v="376382.14740000002"/>
    <n v="374675.27490000002"/>
    <n v="373826.67580000003"/>
    <n v="373397.90980000002"/>
    <n v="372892.35489999998"/>
    <n v="372241.33159999998"/>
    <n v="371523.50679999997"/>
    <n v="370664.35269999999"/>
    <n v="0.43178"/>
  </r>
  <r>
    <s v="12.8"/>
    <x v="11"/>
    <s v="Burnett - Curtis Coastal Lowlands"/>
    <s v="sub_12_08"/>
    <n v="694545.69209999999"/>
    <n v="347541.45439999999"/>
    <n v="343023.1519"/>
    <n v="340894.69469999999"/>
    <n v="340123.5429"/>
    <n v="338777.88059999997"/>
    <n v="336988.69400000002"/>
    <n v="336096.12790000002"/>
    <n v="333602.2316"/>
    <n v="332937.71720000001"/>
    <n v="332573.73450000002"/>
    <n v="331817.51439999999"/>
    <n v="331141.81140000001"/>
    <n v="330746.83319999999"/>
    <n v="329866.68089999998"/>
    <n v="0.47493999999999997"/>
  </r>
  <r>
    <s v="12.9"/>
    <x v="11"/>
    <s v="Great Sandy"/>
    <s v="sub_12_09"/>
    <n v="350137.61080000002"/>
    <n v="281497.73129999998"/>
    <n v="281390.70409999997"/>
    <n v="281365.41009999998"/>
    <n v="281325.3921"/>
    <n v="281187.62050000002"/>
    <n v="281134.7205"/>
    <n v="281104.21370000002"/>
    <n v="280993.59749999997"/>
    <n v="280909.51020000002"/>
    <n v="280882.8725"/>
    <n v="280852.29700000002"/>
    <n v="280834.90879999998"/>
    <n v="280822.10369999998"/>
    <n v="280808.77309999999"/>
    <n v="0.80200000000000005"/>
  </r>
  <r>
    <s v="12.10"/>
    <x v="11"/>
    <s v="Burnett - Curtis Hills and Ranges"/>
    <s v="sub_12_10"/>
    <n v="1016504.7489"/>
    <n v="658556.84199999995"/>
    <n v="656072.82940000005"/>
    <n v="655021.49829999998"/>
    <n v="654588.6655"/>
    <n v="652901.47439999995"/>
    <n v="652230.34669999999"/>
    <n v="650508.93050000002"/>
    <n v="648957.39659999998"/>
    <n v="648106.77159999998"/>
    <n v="646820.62139999995"/>
    <n v="645921.89020000002"/>
    <n v="645174.67020000005"/>
    <n v="644819.04119999998"/>
    <n v="643768.35450000002"/>
    <n v="0.63331999999999999"/>
  </r>
  <r>
    <s v="12.11"/>
    <x v="11"/>
    <s v="Woodenbong"/>
    <s v="sub_12_11"/>
    <n v="2824.7575999999999"/>
    <n v="487.98939999999999"/>
    <n v="471.15600000000001"/>
    <n v="471.15600000000001"/>
    <n v="471.15600000000001"/>
    <n v="436.97489999999999"/>
    <n v="432.0147"/>
    <n v="432.0147"/>
    <n v="432.0147"/>
    <n v="432.0147"/>
    <n v="432.0147"/>
    <n v="432.0147"/>
    <n v="425.90730000000002"/>
    <n v="425.41759999999999"/>
    <n v="425.41759999999999"/>
    <n v="0.15060000000000001"/>
  </r>
  <r>
    <s v="12.12"/>
    <x v="11"/>
    <s v="Southern Great Barrier Reef"/>
    <s v="sub_12_12"/>
    <n v="272.1551"/>
    <n v="230.15430000000001"/>
    <n v="230.15430000000001"/>
    <n v="230.15430000000001"/>
    <n v="230.15430000000001"/>
    <n v="230.15430000000001"/>
    <n v="230.15430000000001"/>
    <n v="230.15430000000001"/>
    <n v="230.15430000000001"/>
    <n v="230.154"/>
    <n v="230.15430000000001"/>
    <n v="230.154"/>
    <n v="230.15430000000001"/>
    <n v="230.15430000000001"/>
    <n v="230.154"/>
    <n v="0.84566999999999992"/>
  </r>
  <r>
    <s v="13.1"/>
    <x v="12"/>
    <s v="Stanthorpe Plateau"/>
    <s v="sub_13_01"/>
    <n v="137822.61689999999"/>
    <n v="74794.968299999993"/>
    <n v="74343.898799999995"/>
    <n v="73918.319199999998"/>
    <n v="73870.331999999995"/>
    <n v="73681.331099999996"/>
    <n v="73449.192599999995"/>
    <n v="73385.0576"/>
    <n v="73311.994300000006"/>
    <n v="73295.392300000007"/>
    <n v="73261.044800000003"/>
    <n v="73205.452099999995"/>
    <n v="73127.970700000005"/>
    <n v="73015.894899999999"/>
    <n v="72934.767900000006"/>
    <n v="0.52918999999999994"/>
  </r>
  <r>
    <s v="13.2"/>
    <x v="12"/>
    <s v="Tenterfield Plateau"/>
    <s v="sub_13_02"/>
    <n v="7463.8407999999999"/>
    <n v="3577.3690000000001"/>
    <n v="3562.0472"/>
    <n v="3555.299"/>
    <n v="3555.299"/>
    <n v="3549.8117000000002"/>
    <n v="3549.8117000000002"/>
    <n v="3549.8117000000002"/>
    <n v="3549.8117000000002"/>
    <n v="3549.8117000000002"/>
    <n v="3549.8117000000002"/>
    <n v="3549.8117000000002"/>
    <n v="3549.8117000000002"/>
    <n v="3549.2345999999998"/>
    <n v="3549.2345999999998"/>
    <n v="0.47552"/>
  </r>
  <r>
    <s v="13.3"/>
    <x v="12"/>
    <s v="Nandewar Northern Complex"/>
    <s v="sub_13_03"/>
    <n v="629339.24459999998"/>
    <n v="214154.80290000001"/>
    <n v="210320.0067"/>
    <n v="208846.70360000001"/>
    <n v="208625.37409999999"/>
    <n v="207816.48910000001"/>
    <n v="207390.01790000001"/>
    <n v="207273.052"/>
    <n v="206566.1158"/>
    <n v="206424.18400000001"/>
    <n v="205671.82070000001"/>
    <n v="204820.67389999999"/>
    <n v="204103.16899999999"/>
    <n v="203478.1054"/>
    <n v="203161.29620000001"/>
    <n v="0.32281999999999994"/>
  </r>
  <r>
    <m/>
    <x v="13"/>
    <m/>
    <m/>
    <n v="172857313.90829992"/>
    <n v="142538098.61840004"/>
    <n v="141652323.16349995"/>
    <n v="140988850.38730004"/>
    <n v="140751168.04930004"/>
    <n v="140008398.18310001"/>
    <n v="139535598.33010003"/>
    <n v="139157677.75650004"/>
    <n v="138989560.26959997"/>
    <n v="138932647.97490001"/>
    <n v="138847613.6724"/>
    <n v="138648958.95160002"/>
    <n v="138420212.46029997"/>
    <n v="138308735.98370001"/>
    <n v="138226495.59370002"/>
    <n v="0.79965662122360992"/>
  </r>
  <r>
    <m/>
    <x v="13"/>
    <m/>
    <m/>
    <m/>
    <m/>
    <m/>
    <m/>
    <m/>
    <m/>
    <m/>
    <m/>
    <m/>
    <m/>
    <m/>
    <m/>
    <m/>
    <m/>
    <m/>
    <m/>
  </r>
  <r>
    <m/>
    <x v="13"/>
    <m/>
    <m/>
    <m/>
    <m/>
    <m/>
    <m/>
    <m/>
    <m/>
    <m/>
    <m/>
    <m/>
    <m/>
    <m/>
    <m/>
    <m/>
    <m/>
    <m/>
    <m/>
  </r>
  <r>
    <m/>
    <x v="13"/>
    <m/>
    <m/>
    <m/>
    <m/>
    <m/>
    <m/>
    <m/>
    <m/>
    <m/>
    <m/>
    <m/>
    <m/>
    <m/>
    <m/>
    <m/>
    <m/>
    <m/>
    <m/>
  </r>
  <r>
    <m/>
    <x v="13"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AA707A0-9FD3-46E7-B4BC-39B247E19D1D}" name="PivotTable1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P17" firstHeaderRow="0" firstDataRow="1" firstDataCol="1"/>
  <pivotFields count="20">
    <pivotField showAll="0"/>
    <pivotField axis="axisRow" showAll="0">
      <items count="15">
        <item x="10"/>
        <item x="2"/>
        <item x="7"/>
        <item x="4"/>
        <item x="9"/>
        <item x="8"/>
        <item x="1"/>
        <item x="3"/>
        <item x="5"/>
        <item x="12"/>
        <item x="0"/>
        <item x="11"/>
        <item x="6"/>
        <item h="1" x="13"/>
        <item t="default"/>
      </items>
    </pivotField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</pivotFields>
  <rowFields count="1">
    <field x="1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-2"/>
  </colFields>
  <colItems count="15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</colItems>
  <dataFields count="15">
    <dataField name="Sum of Pre-clearing (ha)" fld="4" baseField="0" baseItem="0"/>
    <dataField name="Sum of Remnant 1997 (ha)" fld="5" baseField="0" baseItem="0"/>
    <dataField name="Sum of Remnant 1999 (ha)" fld="6" baseField="0" baseItem="0"/>
    <dataField name="Sum of Remnant 2000 (ha)" fld="7" baseField="0" baseItem="0"/>
    <dataField name="Sum of Remnant 2001 (ha)" fld="8" baseField="0" baseItem="0"/>
    <dataField name="Sum of Remnant 2003 (ha)" fld="9" baseField="0" baseItem="0"/>
    <dataField name="Sum of Remnant 2005 (ha)" fld="10" baseField="0" baseItem="0"/>
    <dataField name="Sum of Remnant 2006b (ha)" fld="11" baseField="0" baseItem="0"/>
    <dataField name="Sum of Remnant 2009 (ha)" fld="12" baseField="0" baseItem="0"/>
    <dataField name="Sum of Remnant 2011 (ha)" fld="13" baseField="0" baseItem="0"/>
    <dataField name="Sum of Remnant 2013 (ha)" fld="14" baseField="0" baseItem="0"/>
    <dataField name="Sum of Remnant 2015 (ha)" fld="15" baseField="0" baseItem="0"/>
    <dataField name="Sum of Remnant 2017 (ha)" fld="16" baseField="0" baseItem="0"/>
    <dataField name="Sum of Remnant 2019 (ha)" fld="17" baseField="0" baseItem="0"/>
    <dataField name="Sum of Remnant 2021 (ha)" fld="1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7"/>
  <sheetViews>
    <sheetView tabSelected="1" workbookViewId="0">
      <pane ySplit="1" topLeftCell="A2" activePane="bottomLeft" state="frozen"/>
      <selection pane="bottomLeft"/>
    </sheetView>
  </sheetViews>
  <sheetFormatPr defaultRowHeight="14.4" x14ac:dyDescent="0.3"/>
  <cols>
    <col min="1" max="1" width="11.33203125" customWidth="1"/>
    <col min="4" max="4" width="9.77734375" customWidth="1"/>
    <col min="5" max="14" width="15.33203125" bestFit="1" customWidth="1"/>
    <col min="15" max="15" width="13.33203125" customWidth="1"/>
    <col min="16" max="16" width="14.77734375" customWidth="1"/>
    <col min="17" max="17" width="13.5546875" customWidth="1"/>
    <col min="18" max="18" width="14.88671875" customWidth="1"/>
    <col min="19" max="19" width="14.33203125" customWidth="1"/>
    <col min="20" max="20" width="10.6640625" customWidth="1"/>
  </cols>
  <sheetData>
    <row r="1" spans="1:20" ht="68.400000000000006" x14ac:dyDescent="0.3">
      <c r="A1" s="7" t="s">
        <v>3</v>
      </c>
      <c r="B1" s="7" t="s">
        <v>0</v>
      </c>
      <c r="C1" s="7" t="s">
        <v>1</v>
      </c>
      <c r="D1" s="7" t="s">
        <v>2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12" t="s">
        <v>19</v>
      </c>
    </row>
    <row r="2" spans="1:20" x14ac:dyDescent="0.3">
      <c r="A2" t="s">
        <v>23</v>
      </c>
      <c r="B2" t="s">
        <v>20</v>
      </c>
      <c r="C2" t="s">
        <v>21</v>
      </c>
      <c r="D2" t="s">
        <v>22</v>
      </c>
      <c r="E2">
        <v>1333521.5397999999</v>
      </c>
      <c r="F2">
        <v>1331357.1915</v>
      </c>
      <c r="G2">
        <v>1326916.2131000001</v>
      </c>
      <c r="H2">
        <v>1326847.8439</v>
      </c>
      <c r="I2">
        <v>1326419.7180999999</v>
      </c>
      <c r="J2">
        <v>1326413.8940000001</v>
      </c>
      <c r="K2">
        <v>1326213.5508000001</v>
      </c>
      <c r="L2">
        <v>1326186.9898999999</v>
      </c>
      <c r="M2">
        <v>1326100.5297999999</v>
      </c>
      <c r="N2">
        <v>1326100.5297999999</v>
      </c>
      <c r="O2">
        <v>1326100.5297999999</v>
      </c>
      <c r="P2">
        <v>1326100.5297999999</v>
      </c>
      <c r="Q2">
        <v>1326100.5297999999</v>
      </c>
      <c r="R2">
        <v>1326083.3877999999</v>
      </c>
      <c r="S2">
        <v>1326074.7019</v>
      </c>
      <c r="T2" s="3">
        <v>0.99441999999999997</v>
      </c>
    </row>
    <row r="3" spans="1:20" x14ac:dyDescent="0.3">
      <c r="A3" t="s">
        <v>26</v>
      </c>
      <c r="B3" t="s">
        <v>20</v>
      </c>
      <c r="C3" t="s">
        <v>24</v>
      </c>
      <c r="D3" t="s">
        <v>25</v>
      </c>
      <c r="E3">
        <v>777564.12589999998</v>
      </c>
      <c r="F3">
        <v>777348.16850000003</v>
      </c>
      <c r="G3">
        <v>777348.16850000003</v>
      </c>
      <c r="H3">
        <v>777348.16850000003</v>
      </c>
      <c r="I3">
        <v>777348.16850000003</v>
      </c>
      <c r="J3">
        <v>777348.16850000003</v>
      </c>
      <c r="K3">
        <v>777348.16850000003</v>
      </c>
      <c r="L3">
        <v>777348.16850000003</v>
      </c>
      <c r="M3">
        <v>777348.16850000003</v>
      </c>
      <c r="N3">
        <v>777348.16850000003</v>
      </c>
      <c r="O3">
        <v>777348.16850000003</v>
      </c>
      <c r="P3">
        <v>777328.36880000005</v>
      </c>
      <c r="Q3">
        <v>777328.36880000005</v>
      </c>
      <c r="R3">
        <v>777328.36880000005</v>
      </c>
      <c r="S3">
        <v>777328.36880000005</v>
      </c>
      <c r="T3" s="3">
        <v>0.99970000000000003</v>
      </c>
    </row>
    <row r="4" spans="1:20" x14ac:dyDescent="0.3">
      <c r="A4" t="s">
        <v>29</v>
      </c>
      <c r="B4" t="s">
        <v>20</v>
      </c>
      <c r="C4" t="s">
        <v>27</v>
      </c>
      <c r="D4" t="s">
        <v>28</v>
      </c>
      <c r="E4">
        <v>4641855.2494999999</v>
      </c>
      <c r="F4">
        <v>4626880.4050000003</v>
      </c>
      <c r="G4">
        <v>4625104.8448999999</v>
      </c>
      <c r="H4">
        <v>4623804.3682000004</v>
      </c>
      <c r="I4">
        <v>4623682.2648999998</v>
      </c>
      <c r="J4">
        <v>4622894.0502000004</v>
      </c>
      <c r="K4">
        <v>4622467.5860000001</v>
      </c>
      <c r="L4">
        <v>4622210.1284999996</v>
      </c>
      <c r="M4">
        <v>4620640.7709999997</v>
      </c>
      <c r="N4">
        <v>4620480.2615999999</v>
      </c>
      <c r="O4">
        <v>4619315.3214999996</v>
      </c>
      <c r="P4">
        <v>4618282.4929</v>
      </c>
      <c r="Q4">
        <v>4617618.2368000001</v>
      </c>
      <c r="R4">
        <v>4617499.4232999999</v>
      </c>
      <c r="S4">
        <v>4617461.6595999999</v>
      </c>
      <c r="T4" s="3">
        <v>0.99474000000000007</v>
      </c>
    </row>
    <row r="5" spans="1:20" x14ac:dyDescent="0.3">
      <c r="A5" t="s">
        <v>32</v>
      </c>
      <c r="B5" t="s">
        <v>20</v>
      </c>
      <c r="C5" t="s">
        <v>30</v>
      </c>
      <c r="D5" t="s">
        <v>31</v>
      </c>
      <c r="E5">
        <v>580979.79399999999</v>
      </c>
      <c r="F5">
        <v>580829.04310000001</v>
      </c>
      <c r="G5">
        <v>580814.12379999994</v>
      </c>
      <c r="H5">
        <v>580814.12379999994</v>
      </c>
      <c r="I5">
        <v>580814.12379999994</v>
      </c>
      <c r="J5">
        <v>580814.12379999994</v>
      </c>
      <c r="K5">
        <v>580814.12379999994</v>
      </c>
      <c r="L5">
        <v>580814.12379999994</v>
      </c>
      <c r="M5">
        <v>580814.12379999994</v>
      </c>
      <c r="N5">
        <v>580814.12379999994</v>
      </c>
      <c r="O5">
        <v>580814.12379999994</v>
      </c>
      <c r="P5">
        <v>580814.12379999994</v>
      </c>
      <c r="Q5">
        <v>580814.12379999994</v>
      </c>
      <c r="R5">
        <v>580811.95490000001</v>
      </c>
      <c r="S5">
        <v>580811.95490000001</v>
      </c>
      <c r="T5" s="3">
        <v>0.99970999999999999</v>
      </c>
    </row>
    <row r="6" spans="1:20" x14ac:dyDescent="0.3">
      <c r="A6" t="s">
        <v>36</v>
      </c>
      <c r="B6" t="s">
        <v>33</v>
      </c>
      <c r="C6" t="s">
        <v>34</v>
      </c>
      <c r="D6" t="s">
        <v>35</v>
      </c>
      <c r="E6">
        <v>1039944.4636</v>
      </c>
      <c r="F6">
        <v>1039330.8772</v>
      </c>
      <c r="G6">
        <v>1039242.2879</v>
      </c>
      <c r="H6">
        <v>1039242.2879</v>
      </c>
      <c r="I6">
        <v>1039242.2879</v>
      </c>
      <c r="J6">
        <v>1039242.2879</v>
      </c>
      <c r="K6">
        <v>1039242.2879</v>
      </c>
      <c r="L6">
        <v>1039242.2879</v>
      </c>
      <c r="M6">
        <v>1039238.9602</v>
      </c>
      <c r="N6">
        <v>1039238.9602</v>
      </c>
      <c r="O6">
        <v>1039233.9636</v>
      </c>
      <c r="P6">
        <v>1039229.0061</v>
      </c>
      <c r="Q6">
        <v>1039229.0061</v>
      </c>
      <c r="R6">
        <v>1039211.9568</v>
      </c>
      <c r="S6">
        <v>1039177.8003999999</v>
      </c>
      <c r="T6" s="3">
        <v>0.99926000000000004</v>
      </c>
    </row>
    <row r="7" spans="1:20" x14ac:dyDescent="0.3">
      <c r="A7" t="s">
        <v>39</v>
      </c>
      <c r="B7" t="s">
        <v>33</v>
      </c>
      <c r="C7" t="s">
        <v>37</v>
      </c>
      <c r="D7" t="s">
        <v>38</v>
      </c>
      <c r="E7">
        <v>1589363.2180000001</v>
      </c>
      <c r="F7">
        <v>1585798.4476999999</v>
      </c>
      <c r="G7">
        <v>1585467.6657</v>
      </c>
      <c r="H7">
        <v>1585023.2186</v>
      </c>
      <c r="I7">
        <v>1585023.2186</v>
      </c>
      <c r="J7">
        <v>1584352.1021</v>
      </c>
      <c r="K7">
        <v>1583845.1091</v>
      </c>
      <c r="L7">
        <v>1583824.1753</v>
      </c>
      <c r="M7">
        <v>1583534.2535000001</v>
      </c>
      <c r="N7">
        <v>1583534.2535000001</v>
      </c>
      <c r="O7">
        <v>1583425.1285999999</v>
      </c>
      <c r="P7">
        <v>1583413.4143999999</v>
      </c>
      <c r="Q7">
        <v>1583385.9147999999</v>
      </c>
      <c r="R7">
        <v>1583354.9351999999</v>
      </c>
      <c r="S7">
        <v>1583328.8370000001</v>
      </c>
      <c r="T7" s="3">
        <v>0.99620000000000009</v>
      </c>
    </row>
    <row r="8" spans="1:20" x14ac:dyDescent="0.3">
      <c r="A8" t="s">
        <v>42</v>
      </c>
      <c r="B8" t="s">
        <v>33</v>
      </c>
      <c r="C8" t="s">
        <v>40</v>
      </c>
      <c r="D8" t="s">
        <v>41</v>
      </c>
      <c r="E8">
        <v>2374857.8878000001</v>
      </c>
      <c r="F8">
        <v>2367863.9326999998</v>
      </c>
      <c r="G8">
        <v>2367666.7242000001</v>
      </c>
      <c r="H8">
        <v>2367623.9671999998</v>
      </c>
      <c r="I8">
        <v>2367588.7785</v>
      </c>
      <c r="J8">
        <v>2367264.7061999999</v>
      </c>
      <c r="K8">
        <v>2367011.0909000002</v>
      </c>
      <c r="L8">
        <v>2367009.7163</v>
      </c>
      <c r="M8">
        <v>2366990.5304</v>
      </c>
      <c r="N8">
        <v>2366990.5304</v>
      </c>
      <c r="O8">
        <v>2366990.5304</v>
      </c>
      <c r="P8">
        <v>2366922.5994000002</v>
      </c>
      <c r="Q8">
        <v>2365513.5802000002</v>
      </c>
      <c r="R8">
        <v>2365331.6683</v>
      </c>
      <c r="S8">
        <v>2365196.2352999998</v>
      </c>
      <c r="T8" s="3">
        <v>0.99592999999999998</v>
      </c>
    </row>
    <row r="9" spans="1:20" x14ac:dyDescent="0.3">
      <c r="A9" t="s">
        <v>45</v>
      </c>
      <c r="B9" t="s">
        <v>33</v>
      </c>
      <c r="C9" t="s">
        <v>43</v>
      </c>
      <c r="D9" t="s">
        <v>44</v>
      </c>
      <c r="E9">
        <v>5261697.1316999998</v>
      </c>
      <c r="F9">
        <v>5259254.8197999997</v>
      </c>
      <c r="G9">
        <v>5259087.5409000004</v>
      </c>
      <c r="H9">
        <v>5259005.3573000003</v>
      </c>
      <c r="I9">
        <v>5258870.7570000002</v>
      </c>
      <c r="J9">
        <v>5258769.5526000001</v>
      </c>
      <c r="K9">
        <v>5258598.0054000001</v>
      </c>
      <c r="L9">
        <v>5258548.5559999999</v>
      </c>
      <c r="M9">
        <v>5258157.6904999996</v>
      </c>
      <c r="N9">
        <v>5257826.1974999998</v>
      </c>
      <c r="O9">
        <v>5257508.8707999997</v>
      </c>
      <c r="P9">
        <v>5219148.5877999999</v>
      </c>
      <c r="Q9">
        <v>5203154.6513999999</v>
      </c>
      <c r="R9">
        <v>5203041.8563999999</v>
      </c>
      <c r="S9">
        <v>5202975.4576000003</v>
      </c>
      <c r="T9" s="3">
        <v>0.98884000000000005</v>
      </c>
    </row>
    <row r="10" spans="1:20" x14ac:dyDescent="0.3">
      <c r="A10" t="s">
        <v>48</v>
      </c>
      <c r="B10" t="s">
        <v>33</v>
      </c>
      <c r="C10" t="s">
        <v>46</v>
      </c>
      <c r="D10" t="s">
        <v>47</v>
      </c>
      <c r="E10">
        <v>3738012.9528000001</v>
      </c>
      <c r="F10">
        <v>3720464.7809000001</v>
      </c>
      <c r="G10">
        <v>3718357.7252000002</v>
      </c>
      <c r="H10">
        <v>3718233.5405000001</v>
      </c>
      <c r="I10">
        <v>3718227.9808999998</v>
      </c>
      <c r="J10">
        <v>3717978.2167000002</v>
      </c>
      <c r="K10">
        <v>3715821.5033999998</v>
      </c>
      <c r="L10">
        <v>3713332.6427000002</v>
      </c>
      <c r="M10">
        <v>3713123.8056000001</v>
      </c>
      <c r="N10">
        <v>3712895.9753999999</v>
      </c>
      <c r="O10">
        <v>3712824.2769999998</v>
      </c>
      <c r="P10">
        <v>3711598.3281999999</v>
      </c>
      <c r="Q10">
        <v>3710140.8413999998</v>
      </c>
      <c r="R10">
        <v>3709999.4972000001</v>
      </c>
      <c r="S10">
        <v>3709694.6397000002</v>
      </c>
      <c r="T10" s="3">
        <v>0.99242000000000008</v>
      </c>
    </row>
    <row r="11" spans="1:20" x14ac:dyDescent="0.3">
      <c r="A11" t="s">
        <v>51</v>
      </c>
      <c r="B11" t="s">
        <v>33</v>
      </c>
      <c r="C11" t="s">
        <v>49</v>
      </c>
      <c r="D11" t="s">
        <v>50</v>
      </c>
      <c r="E11">
        <v>2208467.9728000001</v>
      </c>
      <c r="F11">
        <v>2199362.9759999998</v>
      </c>
      <c r="G11">
        <v>2198786.1601</v>
      </c>
      <c r="H11">
        <v>2198231.3930000002</v>
      </c>
      <c r="I11">
        <v>2198204.9016999998</v>
      </c>
      <c r="J11">
        <v>2197415.6096000001</v>
      </c>
      <c r="K11">
        <v>2196571.3914999999</v>
      </c>
      <c r="L11">
        <v>2196537.7960999999</v>
      </c>
      <c r="M11">
        <v>2196519.4744000002</v>
      </c>
      <c r="N11">
        <v>2196469.6666999999</v>
      </c>
      <c r="O11">
        <v>2196466.5014</v>
      </c>
      <c r="P11">
        <v>2195976.8942999998</v>
      </c>
      <c r="Q11">
        <v>2188277.5602000002</v>
      </c>
      <c r="R11">
        <v>2188147.8738000002</v>
      </c>
      <c r="S11">
        <v>2187877.9849999999</v>
      </c>
      <c r="T11" s="3">
        <v>0.99068000000000001</v>
      </c>
    </row>
    <row r="12" spans="1:20" x14ac:dyDescent="0.3">
      <c r="A12" t="s">
        <v>54</v>
      </c>
      <c r="B12" t="s">
        <v>33</v>
      </c>
      <c r="C12" t="s">
        <v>52</v>
      </c>
      <c r="D12" t="s">
        <v>53</v>
      </c>
      <c r="E12">
        <v>1681218.6616</v>
      </c>
      <c r="F12">
        <v>1680027.8074</v>
      </c>
      <c r="G12">
        <v>1679754.4016</v>
      </c>
      <c r="H12">
        <v>1679754.4016</v>
      </c>
      <c r="I12">
        <v>1679754.4016</v>
      </c>
      <c r="J12">
        <v>1679587.3998</v>
      </c>
      <c r="K12">
        <v>1679544.6137000001</v>
      </c>
      <c r="L12">
        <v>1679499.0596</v>
      </c>
      <c r="M12">
        <v>1679499.0596</v>
      </c>
      <c r="N12">
        <v>1679486.1449</v>
      </c>
      <c r="O12">
        <v>1679483.3022</v>
      </c>
      <c r="P12">
        <v>1679471.9434</v>
      </c>
      <c r="Q12">
        <v>1679430.7401999999</v>
      </c>
      <c r="R12">
        <v>1679428.4125999999</v>
      </c>
      <c r="S12">
        <v>1679387.8448999999</v>
      </c>
      <c r="T12" s="3">
        <v>0.99891000000000008</v>
      </c>
    </row>
    <row r="13" spans="1:20" x14ac:dyDescent="0.3">
      <c r="A13" t="s">
        <v>57</v>
      </c>
      <c r="B13" t="s">
        <v>33</v>
      </c>
      <c r="C13" t="s">
        <v>55</v>
      </c>
      <c r="D13" t="s">
        <v>56</v>
      </c>
      <c r="E13">
        <v>2449638.2189000002</v>
      </c>
      <c r="F13">
        <v>2408030.9717999999</v>
      </c>
      <c r="G13">
        <v>2406176.9229000001</v>
      </c>
      <c r="H13">
        <v>2402872.2823999999</v>
      </c>
      <c r="I13">
        <v>2402869.7500999998</v>
      </c>
      <c r="J13">
        <v>2400649.3319999999</v>
      </c>
      <c r="K13">
        <v>2390894.3615999999</v>
      </c>
      <c r="L13">
        <v>2390573.1919999998</v>
      </c>
      <c r="M13">
        <v>2389462.7026</v>
      </c>
      <c r="N13">
        <v>2389326.2371999999</v>
      </c>
      <c r="O13">
        <v>2388699.6299000001</v>
      </c>
      <c r="P13">
        <v>2386768.6756000002</v>
      </c>
      <c r="Q13">
        <v>2379518.807</v>
      </c>
      <c r="R13">
        <v>2379118.0980000002</v>
      </c>
      <c r="S13">
        <v>2377982.9054999999</v>
      </c>
      <c r="T13" s="3">
        <v>0.97075</v>
      </c>
    </row>
    <row r="14" spans="1:20" x14ac:dyDescent="0.3">
      <c r="A14" t="s">
        <v>60</v>
      </c>
      <c r="B14" t="s">
        <v>33</v>
      </c>
      <c r="C14" t="s">
        <v>58</v>
      </c>
      <c r="D14" t="s">
        <v>59</v>
      </c>
      <c r="E14">
        <v>1403936.6235</v>
      </c>
      <c r="F14">
        <v>1402192.3136</v>
      </c>
      <c r="G14">
        <v>1402015.0824</v>
      </c>
      <c r="H14">
        <v>1400331.9546000001</v>
      </c>
      <c r="I14">
        <v>1399531.2767</v>
      </c>
      <c r="J14">
        <v>1399371.2929</v>
      </c>
      <c r="K14">
        <v>1398615.3234000001</v>
      </c>
      <c r="L14">
        <v>1398412.9028</v>
      </c>
      <c r="M14">
        <v>1398393.8966000001</v>
      </c>
      <c r="N14">
        <v>1398359.129</v>
      </c>
      <c r="O14">
        <v>1398350.8439</v>
      </c>
      <c r="P14">
        <v>1398330.5297000001</v>
      </c>
      <c r="Q14">
        <v>1398315.9162999999</v>
      </c>
      <c r="R14">
        <v>1398308.8217</v>
      </c>
      <c r="S14">
        <v>1398226.7520000001</v>
      </c>
      <c r="T14" s="3">
        <v>0.99592999999999998</v>
      </c>
    </row>
    <row r="15" spans="1:20" x14ac:dyDescent="0.3">
      <c r="A15" t="s">
        <v>63</v>
      </c>
      <c r="B15" t="s">
        <v>33</v>
      </c>
      <c r="C15" t="s">
        <v>61</v>
      </c>
      <c r="D15" t="s">
        <v>62</v>
      </c>
      <c r="E15">
        <v>124598.5575</v>
      </c>
      <c r="F15">
        <v>124335.8446</v>
      </c>
      <c r="G15">
        <v>124331.6985</v>
      </c>
      <c r="H15">
        <v>124317.29369999999</v>
      </c>
      <c r="I15">
        <v>124317.29369999999</v>
      </c>
      <c r="J15">
        <v>124311.624</v>
      </c>
      <c r="K15">
        <v>124252.2377</v>
      </c>
      <c r="L15">
        <v>124252.2377</v>
      </c>
      <c r="M15">
        <v>124252.2377</v>
      </c>
      <c r="N15">
        <v>124252.2377</v>
      </c>
      <c r="O15">
        <v>124252.2377</v>
      </c>
      <c r="P15">
        <v>124242.60309999999</v>
      </c>
      <c r="Q15">
        <v>124242.60309999999</v>
      </c>
      <c r="R15">
        <v>124242.60309999999</v>
      </c>
      <c r="S15">
        <v>124242.60309999999</v>
      </c>
      <c r="T15" s="3">
        <v>0.99714000000000003</v>
      </c>
    </row>
    <row r="16" spans="1:20" x14ac:dyDescent="0.3">
      <c r="A16" t="s">
        <v>67</v>
      </c>
      <c r="B16" t="s">
        <v>64</v>
      </c>
      <c r="C16" t="s">
        <v>65</v>
      </c>
      <c r="D16" t="s">
        <v>66</v>
      </c>
      <c r="E16">
        <v>2310347.6768</v>
      </c>
      <c r="F16">
        <v>2308763.6219000001</v>
      </c>
      <c r="G16">
        <v>2308684.3180999998</v>
      </c>
      <c r="H16">
        <v>2308679.9624000001</v>
      </c>
      <c r="I16">
        <v>2308666.2807</v>
      </c>
      <c r="J16">
        <v>2308489.3144</v>
      </c>
      <c r="K16">
        <v>2308408.3108000001</v>
      </c>
      <c r="L16">
        <v>2308388.6880999999</v>
      </c>
      <c r="M16">
        <v>2308225.6460000002</v>
      </c>
      <c r="N16">
        <v>2308160.9081000001</v>
      </c>
      <c r="O16">
        <v>2308107.6856999998</v>
      </c>
      <c r="P16">
        <v>2308018.1570000001</v>
      </c>
      <c r="Q16">
        <v>2307365.3812000002</v>
      </c>
      <c r="R16">
        <v>2307191.9186999998</v>
      </c>
      <c r="S16">
        <v>2307109.4693</v>
      </c>
      <c r="T16" s="3">
        <v>0.99860000000000004</v>
      </c>
    </row>
    <row r="17" spans="1:20" x14ac:dyDescent="0.3">
      <c r="A17" t="s">
        <v>70</v>
      </c>
      <c r="B17" t="s">
        <v>64</v>
      </c>
      <c r="C17" t="s">
        <v>68</v>
      </c>
      <c r="D17" t="s">
        <v>69</v>
      </c>
      <c r="E17">
        <v>511078.34129999997</v>
      </c>
      <c r="F17">
        <v>497921.87150000001</v>
      </c>
      <c r="G17">
        <v>497637.99819999997</v>
      </c>
      <c r="H17">
        <v>497217.06949999998</v>
      </c>
      <c r="I17">
        <v>497123.52470000001</v>
      </c>
      <c r="J17">
        <v>496753.31699999998</v>
      </c>
      <c r="K17">
        <v>496398.65379999997</v>
      </c>
      <c r="L17">
        <v>496294.21360000002</v>
      </c>
      <c r="M17">
        <v>496103.83029999997</v>
      </c>
      <c r="N17">
        <v>496042.62400000001</v>
      </c>
      <c r="O17">
        <v>495970.39110000001</v>
      </c>
      <c r="P17">
        <v>495797.2928</v>
      </c>
      <c r="Q17">
        <v>495749.56170000002</v>
      </c>
      <c r="R17">
        <v>495635.13339999999</v>
      </c>
      <c r="S17">
        <v>495454.90909999999</v>
      </c>
      <c r="T17" s="3">
        <v>0.96943000000000001</v>
      </c>
    </row>
    <row r="18" spans="1:20" x14ac:dyDescent="0.3">
      <c r="A18" t="s">
        <v>73</v>
      </c>
      <c r="B18" t="s">
        <v>64</v>
      </c>
      <c r="C18" t="s">
        <v>71</v>
      </c>
      <c r="D18" t="s">
        <v>72</v>
      </c>
      <c r="E18">
        <v>93604.251600000003</v>
      </c>
      <c r="F18">
        <v>91607.497099999993</v>
      </c>
      <c r="G18">
        <v>91607.497099999993</v>
      </c>
      <c r="H18">
        <v>91607.497099999993</v>
      </c>
      <c r="I18">
        <v>91606.955000000002</v>
      </c>
      <c r="J18">
        <v>91605.169399999999</v>
      </c>
      <c r="K18">
        <v>91590.470300000001</v>
      </c>
      <c r="L18">
        <v>91590.470300000001</v>
      </c>
      <c r="M18">
        <v>91572.361300000004</v>
      </c>
      <c r="N18">
        <v>91572.361300000004</v>
      </c>
      <c r="O18">
        <v>91568.870299999995</v>
      </c>
      <c r="P18">
        <v>91564.808300000004</v>
      </c>
      <c r="Q18">
        <v>91559.269799999995</v>
      </c>
      <c r="R18">
        <v>91549.172900000005</v>
      </c>
      <c r="S18">
        <v>91539.186400000006</v>
      </c>
      <c r="T18" s="3">
        <v>0.97793999999999992</v>
      </c>
    </row>
    <row r="19" spans="1:20" x14ac:dyDescent="0.3">
      <c r="A19" t="s">
        <v>76</v>
      </c>
      <c r="B19" t="s">
        <v>64</v>
      </c>
      <c r="C19" t="s">
        <v>74</v>
      </c>
      <c r="D19" t="s">
        <v>75</v>
      </c>
      <c r="E19">
        <v>1439033.4295000001</v>
      </c>
      <c r="F19">
        <v>1436302.5604999999</v>
      </c>
      <c r="G19">
        <v>1436286.9157</v>
      </c>
      <c r="H19">
        <v>1436281.7264</v>
      </c>
      <c r="I19">
        <v>1436281.7264</v>
      </c>
      <c r="J19">
        <v>1436257.5667999999</v>
      </c>
      <c r="K19">
        <v>1436219.9021999999</v>
      </c>
      <c r="L19">
        <v>1436095.8802</v>
      </c>
      <c r="M19">
        <v>1436048.7969</v>
      </c>
      <c r="N19">
        <v>1436046.3657</v>
      </c>
      <c r="O19">
        <v>1436018.6418000001</v>
      </c>
      <c r="P19">
        <v>1435988.9675</v>
      </c>
      <c r="Q19">
        <v>1435957.7553000001</v>
      </c>
      <c r="R19">
        <v>1435913.6147</v>
      </c>
      <c r="S19">
        <v>1435901.9778</v>
      </c>
      <c r="T19" s="3">
        <v>0.99781999999999993</v>
      </c>
    </row>
    <row r="20" spans="1:20" x14ac:dyDescent="0.3">
      <c r="A20" t="s">
        <v>79</v>
      </c>
      <c r="B20" t="s">
        <v>64</v>
      </c>
      <c r="C20" t="s">
        <v>77</v>
      </c>
      <c r="D20" t="s">
        <v>78</v>
      </c>
      <c r="E20">
        <v>504411.2414</v>
      </c>
      <c r="F20">
        <v>504368.68900000001</v>
      </c>
      <c r="G20">
        <v>504368.24670000002</v>
      </c>
      <c r="H20">
        <v>504368.24670000002</v>
      </c>
      <c r="I20">
        <v>504368.24670000002</v>
      </c>
      <c r="J20">
        <v>504367.8627</v>
      </c>
      <c r="K20">
        <v>504367.8627</v>
      </c>
      <c r="L20">
        <v>504349.6447</v>
      </c>
      <c r="M20">
        <v>504347.4865</v>
      </c>
      <c r="N20">
        <v>504345.26439999999</v>
      </c>
      <c r="O20">
        <v>504344.15139999997</v>
      </c>
      <c r="P20">
        <v>504344.15139999997</v>
      </c>
      <c r="Q20">
        <v>504342.8077</v>
      </c>
      <c r="R20">
        <v>504342.43050000002</v>
      </c>
      <c r="S20">
        <v>504340.96889999998</v>
      </c>
      <c r="T20" s="3">
        <v>0.99986000000000008</v>
      </c>
    </row>
    <row r="21" spans="1:20" x14ac:dyDescent="0.3">
      <c r="A21" t="s">
        <v>82</v>
      </c>
      <c r="B21" t="s">
        <v>64</v>
      </c>
      <c r="C21" t="s">
        <v>80</v>
      </c>
      <c r="D21" t="s">
        <v>81</v>
      </c>
      <c r="E21">
        <v>1790655.07</v>
      </c>
      <c r="F21">
        <v>1782853.5416000001</v>
      </c>
      <c r="G21">
        <v>1782370.3049000001</v>
      </c>
      <c r="H21">
        <v>1781663.2149</v>
      </c>
      <c r="I21">
        <v>1781656.7169999999</v>
      </c>
      <c r="J21">
        <v>1781616.3526000001</v>
      </c>
      <c r="K21">
        <v>1781558.0293000001</v>
      </c>
      <c r="L21">
        <v>1781469.6076</v>
      </c>
      <c r="M21">
        <v>1781346.8581999999</v>
      </c>
      <c r="N21">
        <v>1781340.0967999999</v>
      </c>
      <c r="O21">
        <v>1781328.0466</v>
      </c>
      <c r="P21">
        <v>1779705.4293</v>
      </c>
      <c r="Q21">
        <v>1779479.4328999999</v>
      </c>
      <c r="R21">
        <v>1779421.3049000001</v>
      </c>
      <c r="S21">
        <v>1779391.1443</v>
      </c>
      <c r="T21" s="3">
        <v>0.99370999999999998</v>
      </c>
    </row>
    <row r="22" spans="1:20" x14ac:dyDescent="0.3">
      <c r="A22" t="s">
        <v>85</v>
      </c>
      <c r="B22" t="s">
        <v>64</v>
      </c>
      <c r="C22" t="s">
        <v>83</v>
      </c>
      <c r="D22" t="s">
        <v>84</v>
      </c>
      <c r="E22">
        <v>2838304.0858</v>
      </c>
      <c r="F22">
        <v>2820894.6867</v>
      </c>
      <c r="G22">
        <v>2819992.3725000001</v>
      </c>
      <c r="H22">
        <v>2818925.5529</v>
      </c>
      <c r="I22">
        <v>2818097.4155999999</v>
      </c>
      <c r="J22">
        <v>2817840.3801000002</v>
      </c>
      <c r="K22">
        <v>2816577.7305000001</v>
      </c>
      <c r="L22">
        <v>2815350.0556999999</v>
      </c>
      <c r="M22">
        <v>2810528.0696</v>
      </c>
      <c r="N22">
        <v>2808881.7656</v>
      </c>
      <c r="O22">
        <v>2806389.8544000001</v>
      </c>
      <c r="P22">
        <v>2804253.8953999998</v>
      </c>
      <c r="Q22">
        <v>2800350.2157999999</v>
      </c>
      <c r="R22">
        <v>2796953.6181999999</v>
      </c>
      <c r="S22">
        <v>2793677.7190999999</v>
      </c>
      <c r="T22" s="3">
        <v>0.98427999999999993</v>
      </c>
    </row>
    <row r="23" spans="1:20" x14ac:dyDescent="0.3">
      <c r="A23" t="s">
        <v>88</v>
      </c>
      <c r="B23" t="s">
        <v>64</v>
      </c>
      <c r="C23" t="s">
        <v>86</v>
      </c>
      <c r="D23" t="s">
        <v>87</v>
      </c>
      <c r="E23">
        <v>2464007.8879999998</v>
      </c>
      <c r="F23">
        <v>2463771.6412999998</v>
      </c>
      <c r="G23">
        <v>2463755.0345999999</v>
      </c>
      <c r="H23">
        <v>2463733.3648999999</v>
      </c>
      <c r="I23">
        <v>2463722.8848999999</v>
      </c>
      <c r="J23">
        <v>2463715.5008999999</v>
      </c>
      <c r="K23">
        <v>2463682.0715000001</v>
      </c>
      <c r="L23">
        <v>2463680.3799000001</v>
      </c>
      <c r="M23">
        <v>2463568.2012</v>
      </c>
      <c r="N23">
        <v>2463554.1431999998</v>
      </c>
      <c r="O23">
        <v>2463512.3627999998</v>
      </c>
      <c r="P23">
        <v>2463476.5055</v>
      </c>
      <c r="Q23">
        <v>2463455.1745000002</v>
      </c>
      <c r="R23">
        <v>2463439.1803000001</v>
      </c>
      <c r="S23">
        <v>2463407.7025000001</v>
      </c>
      <c r="T23" s="3">
        <v>0.99975999999999998</v>
      </c>
    </row>
    <row r="24" spans="1:20" x14ac:dyDescent="0.3">
      <c r="A24" t="s">
        <v>91</v>
      </c>
      <c r="B24" t="s">
        <v>64</v>
      </c>
      <c r="C24" t="s">
        <v>89</v>
      </c>
      <c r="D24" t="s">
        <v>90</v>
      </c>
      <c r="E24">
        <v>276153.35399999999</v>
      </c>
      <c r="F24">
        <v>276033.20289999997</v>
      </c>
      <c r="G24">
        <v>276033.20289999997</v>
      </c>
      <c r="H24">
        <v>276033.20289999997</v>
      </c>
      <c r="I24">
        <v>276033.20289999997</v>
      </c>
      <c r="J24">
        <v>276033.20289999997</v>
      </c>
      <c r="K24">
        <v>276031.53360000002</v>
      </c>
      <c r="L24">
        <v>276015.43150000001</v>
      </c>
      <c r="M24">
        <v>276015.43150000001</v>
      </c>
      <c r="N24">
        <v>276015.43150000001</v>
      </c>
      <c r="O24">
        <v>275990.44520000002</v>
      </c>
      <c r="P24">
        <v>275990.44520000002</v>
      </c>
      <c r="Q24">
        <v>275990.44520000002</v>
      </c>
      <c r="R24">
        <v>275984.6508</v>
      </c>
      <c r="S24">
        <v>275982.05709999998</v>
      </c>
      <c r="T24" s="3">
        <v>0.99938000000000005</v>
      </c>
    </row>
    <row r="25" spans="1:20" x14ac:dyDescent="0.3">
      <c r="A25" t="s">
        <v>95</v>
      </c>
      <c r="B25" t="s">
        <v>92</v>
      </c>
      <c r="C25" t="s">
        <v>93</v>
      </c>
      <c r="D25" t="s">
        <v>94</v>
      </c>
      <c r="E25">
        <v>1436082.0460999999</v>
      </c>
      <c r="F25">
        <v>1435852.9317999999</v>
      </c>
      <c r="G25">
        <v>1435852.9317999999</v>
      </c>
      <c r="H25">
        <v>1435831.5186999999</v>
      </c>
      <c r="I25">
        <v>1435831.1484999999</v>
      </c>
      <c r="J25">
        <v>1435831.1484999999</v>
      </c>
      <c r="K25">
        <v>1435831.1484999999</v>
      </c>
      <c r="L25">
        <v>1435831.1484999999</v>
      </c>
      <c r="M25">
        <v>1435831.1484999999</v>
      </c>
      <c r="N25">
        <v>1435831.1484999999</v>
      </c>
      <c r="O25">
        <v>1435831.1484999999</v>
      </c>
      <c r="P25">
        <v>1435821.93</v>
      </c>
      <c r="Q25">
        <v>1435821.93</v>
      </c>
      <c r="R25">
        <v>1435821.93</v>
      </c>
      <c r="S25">
        <v>1435821.93</v>
      </c>
      <c r="T25" s="3">
        <v>0.99982000000000004</v>
      </c>
    </row>
    <row r="26" spans="1:20" x14ac:dyDescent="0.3">
      <c r="A26" t="s">
        <v>98</v>
      </c>
      <c r="B26" t="s">
        <v>92</v>
      </c>
      <c r="C26" t="s">
        <v>96</v>
      </c>
      <c r="D26" t="s">
        <v>97</v>
      </c>
      <c r="E26">
        <v>3715455.5244999998</v>
      </c>
      <c r="F26">
        <v>3714452.5650999998</v>
      </c>
      <c r="G26">
        <v>3714304.0507</v>
      </c>
      <c r="H26">
        <v>3714250.9678000002</v>
      </c>
      <c r="I26">
        <v>3714178.9800999998</v>
      </c>
      <c r="J26">
        <v>3713940.1699000001</v>
      </c>
      <c r="K26">
        <v>3713807.233</v>
      </c>
      <c r="L26">
        <v>3713726.0545999999</v>
      </c>
      <c r="M26">
        <v>3713630.4245000002</v>
      </c>
      <c r="N26">
        <v>3713532.1984000001</v>
      </c>
      <c r="O26">
        <v>3713381.5082</v>
      </c>
      <c r="P26">
        <v>3712777.4352000002</v>
      </c>
      <c r="Q26">
        <v>3708546.8947999999</v>
      </c>
      <c r="R26">
        <v>3708517.273</v>
      </c>
      <c r="S26">
        <v>3708513.6179</v>
      </c>
      <c r="T26" s="3">
        <v>0.99813000000000007</v>
      </c>
    </row>
    <row r="27" spans="1:20" x14ac:dyDescent="0.3">
      <c r="A27" t="s">
        <v>101</v>
      </c>
      <c r="B27" t="s">
        <v>92</v>
      </c>
      <c r="C27" t="s">
        <v>99</v>
      </c>
      <c r="D27" t="s">
        <v>100</v>
      </c>
      <c r="E27">
        <v>2293311.7064</v>
      </c>
      <c r="F27">
        <v>2285667.8936999999</v>
      </c>
      <c r="G27">
        <v>2285604.5710999998</v>
      </c>
      <c r="H27">
        <v>2283407.8605</v>
      </c>
      <c r="I27">
        <v>2283366.8344999999</v>
      </c>
      <c r="J27">
        <v>2282484.1264999998</v>
      </c>
      <c r="K27">
        <v>2282441.4572000001</v>
      </c>
      <c r="L27">
        <v>2282416.7796999998</v>
      </c>
      <c r="M27">
        <v>2282416.7796999998</v>
      </c>
      <c r="N27">
        <v>2282301.9649999999</v>
      </c>
      <c r="O27">
        <v>2282244.1921999999</v>
      </c>
      <c r="P27">
        <v>2282235.3854999999</v>
      </c>
      <c r="Q27">
        <v>2280611.8001999999</v>
      </c>
      <c r="R27">
        <v>2280554.2067</v>
      </c>
      <c r="S27">
        <v>2280512.8111999999</v>
      </c>
      <c r="T27" s="3">
        <v>0.99441999999999997</v>
      </c>
    </row>
    <row r="28" spans="1:20" x14ac:dyDescent="0.3">
      <c r="A28" t="s">
        <v>104</v>
      </c>
      <c r="B28" t="s">
        <v>92</v>
      </c>
      <c r="C28" t="s">
        <v>102</v>
      </c>
      <c r="D28" t="s">
        <v>103</v>
      </c>
      <c r="E28">
        <v>4720994.5640000002</v>
      </c>
      <c r="F28">
        <v>3699359.4391000001</v>
      </c>
      <c r="G28">
        <v>3670456.2658000002</v>
      </c>
      <c r="H28">
        <v>3626730.6667999998</v>
      </c>
      <c r="I28">
        <v>3618658.1609</v>
      </c>
      <c r="J28">
        <v>3597806.8467000001</v>
      </c>
      <c r="K28">
        <v>3576864.1206</v>
      </c>
      <c r="L28">
        <v>3564880.3440999999</v>
      </c>
      <c r="M28">
        <v>3555302.4999000002</v>
      </c>
      <c r="N28">
        <v>3543028.4177999999</v>
      </c>
      <c r="O28">
        <v>3534715.6477000001</v>
      </c>
      <c r="P28">
        <v>3512774.2008000002</v>
      </c>
      <c r="Q28">
        <v>3503463.2354000001</v>
      </c>
      <c r="R28">
        <v>3494039.4086000002</v>
      </c>
      <c r="S28">
        <v>3479954.8489999999</v>
      </c>
      <c r="T28" s="3">
        <v>0.73712</v>
      </c>
    </row>
    <row r="29" spans="1:20" x14ac:dyDescent="0.3">
      <c r="A29" t="s">
        <v>107</v>
      </c>
      <c r="B29" t="s">
        <v>92</v>
      </c>
      <c r="C29" t="s">
        <v>105</v>
      </c>
      <c r="D29" t="s">
        <v>106</v>
      </c>
      <c r="E29">
        <v>9378817.5931000002</v>
      </c>
      <c r="F29">
        <v>9252575.2117999997</v>
      </c>
      <c r="G29">
        <v>9233283.0164000001</v>
      </c>
      <c r="H29">
        <v>9215673.0813999996</v>
      </c>
      <c r="I29">
        <v>9212575.9443999995</v>
      </c>
      <c r="J29">
        <v>9205716.3994999994</v>
      </c>
      <c r="K29">
        <v>9196924.2322000004</v>
      </c>
      <c r="L29">
        <v>9193980.5511000007</v>
      </c>
      <c r="M29">
        <v>9193557.5083000008</v>
      </c>
      <c r="N29">
        <v>9192051.0088999998</v>
      </c>
      <c r="O29">
        <v>9191229.2840999998</v>
      </c>
      <c r="P29">
        <v>9184008.3696999997</v>
      </c>
      <c r="Q29">
        <v>9180957.1124000009</v>
      </c>
      <c r="R29">
        <v>9177256.0614</v>
      </c>
      <c r="S29">
        <v>9176506.2157000005</v>
      </c>
      <c r="T29" s="3">
        <v>0.97843000000000002</v>
      </c>
    </row>
    <row r="30" spans="1:20" x14ac:dyDescent="0.3">
      <c r="A30" t="s">
        <v>110</v>
      </c>
      <c r="B30" t="s">
        <v>92</v>
      </c>
      <c r="C30" t="s">
        <v>108</v>
      </c>
      <c r="D30" t="s">
        <v>109</v>
      </c>
      <c r="E30">
        <v>435262.64559999999</v>
      </c>
      <c r="F30">
        <v>425028.3162</v>
      </c>
      <c r="G30">
        <v>424594.37089999998</v>
      </c>
      <c r="H30">
        <v>424116.06079999998</v>
      </c>
      <c r="I30">
        <v>423505.67599999998</v>
      </c>
      <c r="J30">
        <v>423378.35619999998</v>
      </c>
      <c r="K30">
        <v>423103.53049999999</v>
      </c>
      <c r="L30">
        <v>422450.26650000003</v>
      </c>
      <c r="M30">
        <v>422260.29119999998</v>
      </c>
      <c r="N30">
        <v>422180.5747</v>
      </c>
      <c r="O30">
        <v>421872.00420000002</v>
      </c>
      <c r="P30">
        <v>421872.00420000002</v>
      </c>
      <c r="Q30">
        <v>416599.76270000002</v>
      </c>
      <c r="R30">
        <v>416354.67700000003</v>
      </c>
      <c r="S30">
        <v>416060.5772</v>
      </c>
      <c r="T30" s="3">
        <v>0.95587999999999995</v>
      </c>
    </row>
    <row r="31" spans="1:20" x14ac:dyDescent="0.3">
      <c r="A31" t="s">
        <v>113</v>
      </c>
      <c r="B31" t="s">
        <v>92</v>
      </c>
      <c r="C31" t="s">
        <v>111</v>
      </c>
      <c r="D31" t="s">
        <v>112</v>
      </c>
      <c r="E31">
        <v>2169739.6082000001</v>
      </c>
      <c r="F31">
        <v>2169203.8810000001</v>
      </c>
      <c r="G31">
        <v>2169203.8810000001</v>
      </c>
      <c r="H31">
        <v>2169191.571</v>
      </c>
      <c r="I31">
        <v>2169183.9213999999</v>
      </c>
      <c r="J31">
        <v>2169183.9213999999</v>
      </c>
      <c r="K31">
        <v>2169182.2637</v>
      </c>
      <c r="L31">
        <v>2169182.2625000002</v>
      </c>
      <c r="M31">
        <v>2169182.2625000002</v>
      </c>
      <c r="N31">
        <v>2169148.1153000002</v>
      </c>
      <c r="O31">
        <v>2169148.1153000002</v>
      </c>
      <c r="P31">
        <v>2169148.1153000002</v>
      </c>
      <c r="Q31">
        <v>2169148.1153000002</v>
      </c>
      <c r="R31">
        <v>2169148.1153000002</v>
      </c>
      <c r="S31">
        <v>2169148.1153000002</v>
      </c>
      <c r="T31" s="3">
        <v>0.99973000000000001</v>
      </c>
    </row>
    <row r="32" spans="1:20" x14ac:dyDescent="0.3">
      <c r="A32" t="s">
        <v>117</v>
      </c>
      <c r="B32" t="s">
        <v>114</v>
      </c>
      <c r="C32" t="s">
        <v>115</v>
      </c>
      <c r="D32" t="s">
        <v>116</v>
      </c>
      <c r="E32">
        <v>496137.96610000002</v>
      </c>
      <c r="F32">
        <v>496129.55869999999</v>
      </c>
      <c r="G32">
        <v>496129.55869999999</v>
      </c>
      <c r="H32">
        <v>496129.55869999999</v>
      </c>
      <c r="I32">
        <v>496113.19900000002</v>
      </c>
      <c r="J32">
        <v>496113.19900000002</v>
      </c>
      <c r="K32">
        <v>496113.19900000002</v>
      </c>
      <c r="L32">
        <v>496113.19900000002</v>
      </c>
      <c r="M32">
        <v>496113.19900000002</v>
      </c>
      <c r="N32">
        <v>496113.19900000002</v>
      </c>
      <c r="O32">
        <v>496113.19900000002</v>
      </c>
      <c r="P32">
        <v>496113.19900000002</v>
      </c>
      <c r="Q32">
        <v>496113.19900000002</v>
      </c>
      <c r="R32">
        <v>496113.19900000002</v>
      </c>
      <c r="S32">
        <v>496113.19900000002</v>
      </c>
      <c r="T32" s="3">
        <v>0.99995000000000001</v>
      </c>
    </row>
    <row r="33" spans="1:20" x14ac:dyDescent="0.3">
      <c r="A33" t="s">
        <v>120</v>
      </c>
      <c r="B33" t="s">
        <v>114</v>
      </c>
      <c r="C33" t="s">
        <v>118</v>
      </c>
      <c r="D33" t="s">
        <v>119</v>
      </c>
      <c r="E33">
        <v>5776753.4176000003</v>
      </c>
      <c r="F33">
        <v>5775086.0217000004</v>
      </c>
      <c r="G33">
        <v>5775057.5255000005</v>
      </c>
      <c r="H33">
        <v>5774860.2443000004</v>
      </c>
      <c r="I33">
        <v>5774849.8803000003</v>
      </c>
      <c r="J33">
        <v>5774800.0987999998</v>
      </c>
      <c r="K33">
        <v>5774732.6913999999</v>
      </c>
      <c r="L33">
        <v>5774568.1177000003</v>
      </c>
      <c r="M33">
        <v>5774432.4123</v>
      </c>
      <c r="N33">
        <v>5774177.9922000002</v>
      </c>
      <c r="O33">
        <v>5774144.0421000002</v>
      </c>
      <c r="P33">
        <v>5774114.0066999998</v>
      </c>
      <c r="Q33">
        <v>5774102.8269999996</v>
      </c>
      <c r="R33">
        <v>5774100.8534000004</v>
      </c>
      <c r="S33">
        <v>5774091.8629999999</v>
      </c>
      <c r="T33" s="3">
        <v>0.99953999999999998</v>
      </c>
    </row>
    <row r="34" spans="1:20" x14ac:dyDescent="0.3">
      <c r="A34" t="s">
        <v>123</v>
      </c>
      <c r="B34" t="s">
        <v>114</v>
      </c>
      <c r="C34" t="s">
        <v>121</v>
      </c>
      <c r="D34" t="s">
        <v>122</v>
      </c>
      <c r="E34">
        <v>1213512.2205999999</v>
      </c>
      <c r="F34">
        <v>1213262.3256000001</v>
      </c>
      <c r="G34">
        <v>1213262.3256000001</v>
      </c>
      <c r="H34">
        <v>1213256.3578000001</v>
      </c>
      <c r="I34">
        <v>1213256.3578000001</v>
      </c>
      <c r="J34">
        <v>1213256.3578000001</v>
      </c>
      <c r="K34">
        <v>1213243.9035</v>
      </c>
      <c r="L34">
        <v>1213243.9035</v>
      </c>
      <c r="M34">
        <v>1213220.5077</v>
      </c>
      <c r="N34">
        <v>1213220.5077</v>
      </c>
      <c r="O34">
        <v>1213220.5077</v>
      </c>
      <c r="P34">
        <v>1213220.5077</v>
      </c>
      <c r="Q34">
        <v>1213220.5077</v>
      </c>
      <c r="R34">
        <v>1213220.5077</v>
      </c>
      <c r="S34">
        <v>1213220.5077</v>
      </c>
      <c r="T34" s="3">
        <v>0.99975999999999998</v>
      </c>
    </row>
    <row r="35" spans="1:20" x14ac:dyDescent="0.3">
      <c r="A35" t="s">
        <v>126</v>
      </c>
      <c r="B35" t="s">
        <v>114</v>
      </c>
      <c r="C35" t="s">
        <v>124</v>
      </c>
      <c r="D35" t="s">
        <v>125</v>
      </c>
      <c r="E35">
        <v>5182219.7538999999</v>
      </c>
      <c r="F35">
        <v>5163909.4002999999</v>
      </c>
      <c r="G35">
        <v>5163620.7484999998</v>
      </c>
      <c r="H35">
        <v>5163345.1432999996</v>
      </c>
      <c r="I35">
        <v>5163201.0552000003</v>
      </c>
      <c r="J35">
        <v>5158896.8782000002</v>
      </c>
      <c r="K35">
        <v>5156370.8378999997</v>
      </c>
      <c r="L35">
        <v>5145795.5965</v>
      </c>
      <c r="M35">
        <v>5145056.8548999997</v>
      </c>
      <c r="N35">
        <v>5143995.2078</v>
      </c>
      <c r="O35">
        <v>5143587.7112999996</v>
      </c>
      <c r="P35">
        <v>5141335.8617000002</v>
      </c>
      <c r="Q35">
        <v>5140628.9817000004</v>
      </c>
      <c r="R35">
        <v>5140210.4018000001</v>
      </c>
      <c r="S35">
        <v>5140156.1704000002</v>
      </c>
      <c r="T35" s="3">
        <v>0.99187999999999998</v>
      </c>
    </row>
    <row r="36" spans="1:20" x14ac:dyDescent="0.3">
      <c r="A36" t="s">
        <v>129</v>
      </c>
      <c r="B36" t="s">
        <v>114</v>
      </c>
      <c r="C36" t="s">
        <v>127</v>
      </c>
      <c r="D36" t="s">
        <v>128</v>
      </c>
      <c r="E36">
        <v>3438821.0189999999</v>
      </c>
      <c r="F36">
        <v>3437177.4711000002</v>
      </c>
      <c r="G36">
        <v>3437175.0049999999</v>
      </c>
      <c r="H36">
        <v>3437175.0049999999</v>
      </c>
      <c r="I36">
        <v>3437174.5251000002</v>
      </c>
      <c r="J36">
        <v>3437044.6743999999</v>
      </c>
      <c r="K36">
        <v>3436970.4859000002</v>
      </c>
      <c r="L36">
        <v>3436969.6213000002</v>
      </c>
      <c r="M36">
        <v>3436934.9889000002</v>
      </c>
      <c r="N36">
        <v>3436871.9863999998</v>
      </c>
      <c r="O36">
        <v>3436819.3393999999</v>
      </c>
      <c r="P36">
        <v>3436786.6902000001</v>
      </c>
      <c r="Q36">
        <v>3436775.3432</v>
      </c>
      <c r="R36">
        <v>3436768.3733000001</v>
      </c>
      <c r="S36">
        <v>3436692.2771000001</v>
      </c>
      <c r="T36" s="3">
        <v>0.99938000000000005</v>
      </c>
    </row>
    <row r="37" spans="1:20" x14ac:dyDescent="0.3">
      <c r="A37" t="s">
        <v>132</v>
      </c>
      <c r="B37" t="s">
        <v>114</v>
      </c>
      <c r="C37" t="s">
        <v>130</v>
      </c>
      <c r="D37" t="s">
        <v>131</v>
      </c>
      <c r="E37">
        <v>1798759.3966000001</v>
      </c>
      <c r="F37">
        <v>1798403.8692000001</v>
      </c>
      <c r="G37">
        <v>1798403.8692000001</v>
      </c>
      <c r="H37">
        <v>1798403.8692000001</v>
      </c>
      <c r="I37">
        <v>1798403.8692000001</v>
      </c>
      <c r="J37">
        <v>1798397.6466999999</v>
      </c>
      <c r="K37">
        <v>1798397.6466999999</v>
      </c>
      <c r="L37">
        <v>1798349.963</v>
      </c>
      <c r="M37">
        <v>1798349.963</v>
      </c>
      <c r="N37">
        <v>1798349.963</v>
      </c>
      <c r="O37">
        <v>1798345.2749000001</v>
      </c>
      <c r="P37">
        <v>1798345.2749000001</v>
      </c>
      <c r="Q37">
        <v>1798345.2749000001</v>
      </c>
      <c r="R37">
        <v>1798345.2749000001</v>
      </c>
      <c r="S37">
        <v>1798345.2749000001</v>
      </c>
      <c r="T37" s="3">
        <v>0.99977000000000005</v>
      </c>
    </row>
    <row r="38" spans="1:20" x14ac:dyDescent="0.3">
      <c r="A38" t="s">
        <v>135</v>
      </c>
      <c r="B38" t="s">
        <v>114</v>
      </c>
      <c r="C38" t="s">
        <v>133</v>
      </c>
      <c r="D38" t="s">
        <v>134</v>
      </c>
      <c r="E38">
        <v>984041.54890000005</v>
      </c>
      <c r="F38">
        <v>983922.28390000004</v>
      </c>
      <c r="G38">
        <v>983922.28390000004</v>
      </c>
      <c r="H38">
        <v>983922.28390000004</v>
      </c>
      <c r="I38">
        <v>983922.28390000004</v>
      </c>
      <c r="J38">
        <v>983922.28390000004</v>
      </c>
      <c r="K38">
        <v>983917.52769999998</v>
      </c>
      <c r="L38">
        <v>983917.52769999998</v>
      </c>
      <c r="M38">
        <v>983881.64720000001</v>
      </c>
      <c r="N38">
        <v>983825.78460000001</v>
      </c>
      <c r="O38">
        <v>983756.93200000003</v>
      </c>
      <c r="P38">
        <v>983693.98849999998</v>
      </c>
      <c r="Q38">
        <v>983683.9166</v>
      </c>
      <c r="R38">
        <v>983683.9166</v>
      </c>
      <c r="S38">
        <v>983683.9166</v>
      </c>
      <c r="T38" s="3">
        <v>0.99963999999999997</v>
      </c>
    </row>
    <row r="39" spans="1:20" x14ac:dyDescent="0.3">
      <c r="A39" t="s">
        <v>138</v>
      </c>
      <c r="B39" t="s">
        <v>114</v>
      </c>
      <c r="C39" t="s">
        <v>136</v>
      </c>
      <c r="D39" t="s">
        <v>137</v>
      </c>
      <c r="E39">
        <v>1077643.9038</v>
      </c>
      <c r="F39">
        <v>1077419.1529000001</v>
      </c>
      <c r="G39">
        <v>1077419.1529000001</v>
      </c>
      <c r="H39">
        <v>1077419.1529000001</v>
      </c>
      <c r="I39">
        <v>1077419.1529000001</v>
      </c>
      <c r="J39">
        <v>1077419.1529000001</v>
      </c>
      <c r="K39">
        <v>1077419.1529000001</v>
      </c>
      <c r="L39">
        <v>1077418.3115000001</v>
      </c>
      <c r="M39">
        <v>1077404.5122</v>
      </c>
      <c r="N39">
        <v>1077399.341</v>
      </c>
      <c r="O39">
        <v>1077383.5064000001</v>
      </c>
      <c r="P39">
        <v>1077355.3489000001</v>
      </c>
      <c r="Q39">
        <v>1077349.3385000001</v>
      </c>
      <c r="R39">
        <v>1077338.7217999999</v>
      </c>
      <c r="S39">
        <v>1077338.7217999999</v>
      </c>
      <c r="T39" s="3">
        <v>0.99971999999999994</v>
      </c>
    </row>
    <row r="40" spans="1:20" x14ac:dyDescent="0.3">
      <c r="A40" t="s">
        <v>141</v>
      </c>
      <c r="B40" t="s">
        <v>114</v>
      </c>
      <c r="C40" t="s">
        <v>139</v>
      </c>
      <c r="D40" t="s">
        <v>140</v>
      </c>
      <c r="E40">
        <v>620016.61629999999</v>
      </c>
      <c r="F40">
        <v>619939.64520000003</v>
      </c>
      <c r="G40">
        <v>619939.64520000003</v>
      </c>
      <c r="H40">
        <v>619939.64520000003</v>
      </c>
      <c r="I40">
        <v>619939.64520000003</v>
      </c>
      <c r="J40">
        <v>619939.64520000003</v>
      </c>
      <c r="K40">
        <v>619939.64520000003</v>
      </c>
      <c r="L40">
        <v>619939.64520000003</v>
      </c>
      <c r="M40">
        <v>619939.64520000003</v>
      </c>
      <c r="N40">
        <v>619939.64520000003</v>
      </c>
      <c r="O40">
        <v>619939.64520000003</v>
      </c>
      <c r="P40">
        <v>619928.34129999997</v>
      </c>
      <c r="Q40">
        <v>619928.34129999997</v>
      </c>
      <c r="R40">
        <v>619928.34129999997</v>
      </c>
      <c r="S40">
        <v>619928.34129999997</v>
      </c>
      <c r="T40" s="3">
        <v>0.99986000000000008</v>
      </c>
    </row>
    <row r="41" spans="1:20" x14ac:dyDescent="0.3">
      <c r="A41" t="s">
        <v>144</v>
      </c>
      <c r="B41" t="s">
        <v>114</v>
      </c>
      <c r="C41" t="s">
        <v>142</v>
      </c>
      <c r="D41" t="s">
        <v>143</v>
      </c>
      <c r="E41">
        <v>1961739.5803</v>
      </c>
      <c r="F41">
        <v>1961739.5803</v>
      </c>
      <c r="G41">
        <v>1961739.5803</v>
      </c>
      <c r="H41">
        <v>1961739.5803</v>
      </c>
      <c r="I41">
        <v>1961739.5803</v>
      </c>
      <c r="J41">
        <v>1961739.5803</v>
      </c>
      <c r="K41">
        <v>1961739.5803</v>
      </c>
      <c r="L41">
        <v>1961739.5803</v>
      </c>
      <c r="M41">
        <v>1961739.5803</v>
      </c>
      <c r="N41">
        <v>1961739.5803</v>
      </c>
      <c r="O41">
        <v>1961739.5803</v>
      </c>
      <c r="P41">
        <v>1961739.5803</v>
      </c>
      <c r="Q41">
        <v>1961739.5803</v>
      </c>
      <c r="R41">
        <v>1961739.5803</v>
      </c>
      <c r="S41">
        <v>1961739.5803</v>
      </c>
      <c r="T41" s="3">
        <v>1</v>
      </c>
    </row>
    <row r="42" spans="1:20" x14ac:dyDescent="0.3">
      <c r="A42" t="s">
        <v>147</v>
      </c>
      <c r="B42" t="s">
        <v>114</v>
      </c>
      <c r="C42" t="s">
        <v>145</v>
      </c>
      <c r="D42" t="s">
        <v>146</v>
      </c>
      <c r="E42">
        <v>260035.85500000001</v>
      </c>
      <c r="F42">
        <v>260035.85500000001</v>
      </c>
      <c r="G42">
        <v>260035.85500000001</v>
      </c>
      <c r="H42">
        <v>260035.85500000001</v>
      </c>
      <c r="I42">
        <v>260035.85500000001</v>
      </c>
      <c r="J42">
        <v>260035.85500000001</v>
      </c>
      <c r="K42">
        <v>260035.85500000001</v>
      </c>
      <c r="L42">
        <v>260035.85500000001</v>
      </c>
      <c r="M42">
        <v>260035.85500000001</v>
      </c>
      <c r="N42">
        <v>260035.85500000001</v>
      </c>
      <c r="O42">
        <v>260035.85500000001</v>
      </c>
      <c r="P42">
        <v>260035.85500000001</v>
      </c>
      <c r="Q42">
        <v>260035.85500000001</v>
      </c>
      <c r="R42">
        <v>260035.85500000001</v>
      </c>
      <c r="S42">
        <v>260035.85500000001</v>
      </c>
      <c r="T42" s="3">
        <v>1</v>
      </c>
    </row>
    <row r="43" spans="1:20" x14ac:dyDescent="0.3">
      <c r="A43" t="s">
        <v>150</v>
      </c>
      <c r="B43" t="s">
        <v>114</v>
      </c>
      <c r="C43" t="s">
        <v>148</v>
      </c>
      <c r="D43" t="s">
        <v>149</v>
      </c>
      <c r="E43">
        <v>399936.88939999999</v>
      </c>
      <c r="F43">
        <v>399888.4216</v>
      </c>
      <c r="G43">
        <v>399873.09529999999</v>
      </c>
      <c r="H43">
        <v>399873.09529999999</v>
      </c>
      <c r="I43">
        <v>399872.25349999999</v>
      </c>
      <c r="J43">
        <v>399872.25349999999</v>
      </c>
      <c r="K43">
        <v>399872.25349999999</v>
      </c>
      <c r="L43">
        <v>399872.25349999999</v>
      </c>
      <c r="M43">
        <v>399858.95130000002</v>
      </c>
      <c r="N43">
        <v>399854.1139</v>
      </c>
      <c r="O43">
        <v>399851.7708</v>
      </c>
      <c r="P43">
        <v>399851.7708</v>
      </c>
      <c r="Q43">
        <v>399849.4228</v>
      </c>
      <c r="R43">
        <v>399845.0943</v>
      </c>
      <c r="S43">
        <v>399845.0943</v>
      </c>
      <c r="T43" s="3">
        <v>0.99977000000000005</v>
      </c>
    </row>
    <row r="44" spans="1:20" x14ac:dyDescent="0.3">
      <c r="A44" t="s">
        <v>153</v>
      </c>
      <c r="B44" t="s">
        <v>114</v>
      </c>
      <c r="C44" t="s">
        <v>151</v>
      </c>
      <c r="D44" t="s">
        <v>152</v>
      </c>
      <c r="E44">
        <v>5402.2705999999998</v>
      </c>
      <c r="F44">
        <v>5402.2705999999998</v>
      </c>
      <c r="G44">
        <v>5402.2705999999998</v>
      </c>
      <c r="H44">
        <v>5402.2705999999998</v>
      </c>
      <c r="I44">
        <v>5402.2705999999998</v>
      </c>
      <c r="J44">
        <v>5402.2705999999998</v>
      </c>
      <c r="K44">
        <v>5402.2705999999998</v>
      </c>
      <c r="L44">
        <v>5402.2705999999998</v>
      </c>
      <c r="M44">
        <v>5402.2705999999998</v>
      </c>
      <c r="N44">
        <v>5402.2705999999998</v>
      </c>
      <c r="O44">
        <v>5402.2705999999998</v>
      </c>
      <c r="P44">
        <v>5402.2705999999998</v>
      </c>
      <c r="Q44">
        <v>5402.2705999999998</v>
      </c>
      <c r="R44">
        <v>5402.2705999999998</v>
      </c>
      <c r="S44">
        <v>5402.2705999999998</v>
      </c>
      <c r="T44" s="3">
        <v>1</v>
      </c>
    </row>
    <row r="45" spans="1:20" x14ac:dyDescent="0.3">
      <c r="A45" t="s">
        <v>157</v>
      </c>
      <c r="B45" t="s">
        <v>154</v>
      </c>
      <c r="C45" t="s">
        <v>155</v>
      </c>
      <c r="D45" t="s">
        <v>156</v>
      </c>
      <c r="E45">
        <v>1991193.5464000001</v>
      </c>
      <c r="F45">
        <v>611060.0294</v>
      </c>
      <c r="G45">
        <v>556296.94680000003</v>
      </c>
      <c r="H45">
        <v>513394.97610000003</v>
      </c>
      <c r="I45">
        <v>499001.7561</v>
      </c>
      <c r="J45">
        <v>442767.34700000001</v>
      </c>
      <c r="K45">
        <v>420700.98940000002</v>
      </c>
      <c r="L45">
        <v>414394.51640000002</v>
      </c>
      <c r="M45">
        <v>411230.98599999998</v>
      </c>
      <c r="N45">
        <v>410115.8737</v>
      </c>
      <c r="O45">
        <v>409525.53619999997</v>
      </c>
      <c r="P45">
        <v>407010.39240000001</v>
      </c>
      <c r="Q45">
        <v>404661.44799999997</v>
      </c>
      <c r="R45">
        <v>403396.59159999999</v>
      </c>
      <c r="S45">
        <v>402447.80219999998</v>
      </c>
      <c r="T45" s="3">
        <v>0.20210999999999998</v>
      </c>
    </row>
    <row r="46" spans="1:20" x14ac:dyDescent="0.3">
      <c r="A46" t="s">
        <v>160</v>
      </c>
      <c r="B46" t="s">
        <v>154</v>
      </c>
      <c r="C46" t="s">
        <v>158</v>
      </c>
      <c r="D46" t="s">
        <v>159</v>
      </c>
      <c r="E46">
        <v>1563268.9857999999</v>
      </c>
      <c r="F46">
        <v>837840.35900000005</v>
      </c>
      <c r="G46">
        <v>809320.29599999997</v>
      </c>
      <c r="H46">
        <v>782183.98270000005</v>
      </c>
      <c r="I46">
        <v>767612.45620000002</v>
      </c>
      <c r="J46">
        <v>686084.35160000005</v>
      </c>
      <c r="K46">
        <v>625997.73459999997</v>
      </c>
      <c r="L46">
        <v>608839.21380000003</v>
      </c>
      <c r="M46">
        <v>595661.5723</v>
      </c>
      <c r="N46">
        <v>593857.27740000002</v>
      </c>
      <c r="O46">
        <v>589222.05130000005</v>
      </c>
      <c r="P46">
        <v>575202.35129999998</v>
      </c>
      <c r="Q46">
        <v>569228.49829999998</v>
      </c>
      <c r="R46">
        <v>565625.41700000002</v>
      </c>
      <c r="S46">
        <v>562641.15579999995</v>
      </c>
      <c r="T46" s="3">
        <v>0.35991000000000001</v>
      </c>
    </row>
    <row r="47" spans="1:20" x14ac:dyDescent="0.3">
      <c r="A47" t="s">
        <v>163</v>
      </c>
      <c r="B47" t="s">
        <v>154</v>
      </c>
      <c r="C47" t="s">
        <v>161</v>
      </c>
      <c r="D47" t="s">
        <v>162</v>
      </c>
      <c r="E47">
        <v>1208179.2392</v>
      </c>
      <c r="F47">
        <v>918996.39419999998</v>
      </c>
      <c r="G47">
        <v>907219.92469999997</v>
      </c>
      <c r="H47">
        <v>898813.5294</v>
      </c>
      <c r="I47">
        <v>885475.10400000005</v>
      </c>
      <c r="J47">
        <v>833014.0098</v>
      </c>
      <c r="K47">
        <v>818985.23759999999</v>
      </c>
      <c r="L47">
        <v>802265.76320000004</v>
      </c>
      <c r="M47">
        <v>789669.57460000005</v>
      </c>
      <c r="N47">
        <v>789588.58290000004</v>
      </c>
      <c r="O47">
        <v>785476.24410000001</v>
      </c>
      <c r="P47">
        <v>775408.69779999997</v>
      </c>
      <c r="Q47">
        <v>772206.1997</v>
      </c>
      <c r="R47">
        <v>769308.18839999998</v>
      </c>
      <c r="S47">
        <v>767142.78540000005</v>
      </c>
      <c r="T47" s="3">
        <v>0.63495999999999997</v>
      </c>
    </row>
    <row r="48" spans="1:20" x14ac:dyDescent="0.3">
      <c r="A48" t="s">
        <v>166</v>
      </c>
      <c r="B48" t="s">
        <v>154</v>
      </c>
      <c r="C48" t="s">
        <v>164</v>
      </c>
      <c r="D48" t="s">
        <v>165</v>
      </c>
      <c r="E48">
        <v>660369.18940000003</v>
      </c>
      <c r="F48">
        <v>426354.0857</v>
      </c>
      <c r="G48">
        <v>386650.16759999999</v>
      </c>
      <c r="H48">
        <v>336535.89880000002</v>
      </c>
      <c r="I48">
        <v>330351.86810000002</v>
      </c>
      <c r="J48">
        <v>313243.33500000002</v>
      </c>
      <c r="K48">
        <v>298882.74449999997</v>
      </c>
      <c r="L48">
        <v>284090.50329999998</v>
      </c>
      <c r="M48">
        <v>278454.35139999999</v>
      </c>
      <c r="N48">
        <v>275869.49920000002</v>
      </c>
      <c r="O48">
        <v>271048.79379999998</v>
      </c>
      <c r="P48">
        <v>265343.84869999997</v>
      </c>
      <c r="Q48">
        <v>258270.58100000001</v>
      </c>
      <c r="R48">
        <v>254098.52410000001</v>
      </c>
      <c r="S48">
        <v>251695.0699</v>
      </c>
      <c r="T48" s="3">
        <v>0.38113999999999998</v>
      </c>
    </row>
    <row r="49" spans="1:20" x14ac:dyDescent="0.3">
      <c r="A49" t="s">
        <v>169</v>
      </c>
      <c r="B49" t="s">
        <v>154</v>
      </c>
      <c r="C49" t="s">
        <v>167</v>
      </c>
      <c r="D49" t="s">
        <v>168</v>
      </c>
      <c r="E49">
        <v>2169696.1414999999</v>
      </c>
      <c r="F49">
        <v>2022169.3637000001</v>
      </c>
      <c r="G49">
        <v>2015010.6746</v>
      </c>
      <c r="H49">
        <v>2003296.5256000001</v>
      </c>
      <c r="I49">
        <v>2001345.8421</v>
      </c>
      <c r="J49">
        <v>1971509.0001000001</v>
      </c>
      <c r="K49">
        <v>1957108.1714999999</v>
      </c>
      <c r="L49">
        <v>1934570.7487999999</v>
      </c>
      <c r="M49">
        <v>1932035.6928000001</v>
      </c>
      <c r="N49">
        <v>1931865.9125999999</v>
      </c>
      <c r="O49">
        <v>1930496.8903000001</v>
      </c>
      <c r="P49">
        <v>1925057.3517</v>
      </c>
      <c r="Q49">
        <v>1924102.3588</v>
      </c>
      <c r="R49">
        <v>1920477.5700999999</v>
      </c>
      <c r="S49">
        <v>1916584.2146999999</v>
      </c>
      <c r="T49" s="3">
        <v>0.88334000000000001</v>
      </c>
    </row>
    <row r="50" spans="1:20" x14ac:dyDescent="0.3">
      <c r="A50" t="s">
        <v>172</v>
      </c>
      <c r="B50" t="s">
        <v>154</v>
      </c>
      <c r="C50" t="s">
        <v>170</v>
      </c>
      <c r="D50" t="s">
        <v>171</v>
      </c>
      <c r="E50">
        <v>1290483.9926</v>
      </c>
      <c r="F50">
        <v>1017120.0087</v>
      </c>
      <c r="G50">
        <v>1009802.9621</v>
      </c>
      <c r="H50">
        <v>982443.24049999996</v>
      </c>
      <c r="I50">
        <v>973775.99549999996</v>
      </c>
      <c r="J50">
        <v>929412.03740000003</v>
      </c>
      <c r="K50">
        <v>876847.31689999998</v>
      </c>
      <c r="L50">
        <v>812947.6287</v>
      </c>
      <c r="M50">
        <v>802494.92279999994</v>
      </c>
      <c r="N50">
        <v>800926.87620000006</v>
      </c>
      <c r="O50">
        <v>795885.1348</v>
      </c>
      <c r="P50">
        <v>779899.79610000004</v>
      </c>
      <c r="Q50">
        <v>768497.34629999998</v>
      </c>
      <c r="R50">
        <v>759653.60190000001</v>
      </c>
      <c r="S50">
        <v>754501.02309999999</v>
      </c>
      <c r="T50" s="3">
        <v>0.58467000000000002</v>
      </c>
    </row>
    <row r="51" spans="1:20" x14ac:dyDescent="0.3">
      <c r="A51" t="s">
        <v>175</v>
      </c>
      <c r="B51" t="s">
        <v>154</v>
      </c>
      <c r="C51" t="s">
        <v>173</v>
      </c>
      <c r="D51" t="s">
        <v>174</v>
      </c>
      <c r="E51">
        <v>644543.67050000001</v>
      </c>
      <c r="F51">
        <v>637740.23129999998</v>
      </c>
      <c r="G51">
        <v>636893.44960000005</v>
      </c>
      <c r="H51">
        <v>636108.11360000004</v>
      </c>
      <c r="I51">
        <v>636018.50730000006</v>
      </c>
      <c r="J51">
        <v>626672.6581</v>
      </c>
      <c r="K51">
        <v>624452.598</v>
      </c>
      <c r="L51">
        <v>619629.29379999998</v>
      </c>
      <c r="M51">
        <v>618795.38419999997</v>
      </c>
      <c r="N51">
        <v>618795.38419999997</v>
      </c>
      <c r="O51">
        <v>618774.20070000004</v>
      </c>
      <c r="P51">
        <v>618040.60860000004</v>
      </c>
      <c r="Q51">
        <v>617226.69810000004</v>
      </c>
      <c r="R51">
        <v>616905.04009999998</v>
      </c>
      <c r="S51">
        <v>616609.93909999996</v>
      </c>
      <c r="T51" s="3">
        <v>0.95665999999999995</v>
      </c>
    </row>
    <row r="52" spans="1:20" x14ac:dyDescent="0.3">
      <c r="A52" t="s">
        <v>178</v>
      </c>
      <c r="B52" t="s">
        <v>154</v>
      </c>
      <c r="C52" t="s">
        <v>176</v>
      </c>
      <c r="D52" t="s">
        <v>177</v>
      </c>
      <c r="E52">
        <v>4221298.9351000004</v>
      </c>
      <c r="F52">
        <v>4030666.7168999999</v>
      </c>
      <c r="G52">
        <v>4025294.6312000002</v>
      </c>
      <c r="H52">
        <v>4011948.7965000002</v>
      </c>
      <c r="I52">
        <v>4010286.6808000002</v>
      </c>
      <c r="J52">
        <v>3936928.7692</v>
      </c>
      <c r="K52">
        <v>3897642.8023000001</v>
      </c>
      <c r="L52">
        <v>3845120.9810000001</v>
      </c>
      <c r="M52">
        <v>3834020.8165000002</v>
      </c>
      <c r="N52">
        <v>3832380.3204000001</v>
      </c>
      <c r="O52">
        <v>3829411.4574000002</v>
      </c>
      <c r="P52">
        <v>3821742.5767000001</v>
      </c>
      <c r="Q52">
        <v>3811603.2834999999</v>
      </c>
      <c r="R52">
        <v>3799101.1460000002</v>
      </c>
      <c r="S52">
        <v>3797792.8316000002</v>
      </c>
      <c r="T52" s="3">
        <v>0.89966999999999997</v>
      </c>
    </row>
    <row r="53" spans="1:20" x14ac:dyDescent="0.3">
      <c r="A53" t="s">
        <v>181</v>
      </c>
      <c r="B53" t="s">
        <v>154</v>
      </c>
      <c r="C53" t="s">
        <v>179</v>
      </c>
      <c r="D53" t="s">
        <v>180</v>
      </c>
      <c r="E53">
        <v>1147549.4683999999</v>
      </c>
      <c r="F53">
        <v>1106875.2312</v>
      </c>
      <c r="G53">
        <v>1106162.8425</v>
      </c>
      <c r="H53">
        <v>1105584.429</v>
      </c>
      <c r="I53">
        <v>1105584.429</v>
      </c>
      <c r="J53">
        <v>1099868.007</v>
      </c>
      <c r="K53">
        <v>1095682.2364000001</v>
      </c>
      <c r="L53">
        <v>1093370.923</v>
      </c>
      <c r="M53">
        <v>1093162.4790000001</v>
      </c>
      <c r="N53">
        <v>1093154.7708999999</v>
      </c>
      <c r="O53">
        <v>1093022.8972</v>
      </c>
      <c r="P53">
        <v>1092859.1621000001</v>
      </c>
      <c r="Q53">
        <v>1092222.5874999999</v>
      </c>
      <c r="R53">
        <v>1091122.5796999999</v>
      </c>
      <c r="S53">
        <v>1091089.5858</v>
      </c>
      <c r="T53" s="3">
        <v>0.95079999999999998</v>
      </c>
    </row>
    <row r="54" spans="1:20" x14ac:dyDescent="0.3">
      <c r="A54" t="s">
        <v>184</v>
      </c>
      <c r="B54" t="s">
        <v>154</v>
      </c>
      <c r="C54" t="s">
        <v>182</v>
      </c>
      <c r="D54" t="s">
        <v>183</v>
      </c>
      <c r="E54">
        <v>2852103.9871999999</v>
      </c>
      <c r="F54">
        <v>2846207.8207</v>
      </c>
      <c r="G54">
        <v>2845895.9671999998</v>
      </c>
      <c r="H54">
        <v>2845752.2858000002</v>
      </c>
      <c r="I54">
        <v>2845743.5417999998</v>
      </c>
      <c r="J54">
        <v>2835083.3791999999</v>
      </c>
      <c r="K54">
        <v>2832864.0044999998</v>
      </c>
      <c r="L54">
        <v>2822389.8421</v>
      </c>
      <c r="M54">
        <v>2818885.7267</v>
      </c>
      <c r="N54">
        <v>2817160.3922999999</v>
      </c>
      <c r="O54">
        <v>2816366.6338999998</v>
      </c>
      <c r="P54">
        <v>2814863.9789</v>
      </c>
      <c r="Q54">
        <v>2807362.9942000001</v>
      </c>
      <c r="R54">
        <v>2800513.5060999999</v>
      </c>
      <c r="S54">
        <v>2799963.926</v>
      </c>
      <c r="T54" s="3">
        <v>0.98171999999999993</v>
      </c>
    </row>
    <row r="55" spans="1:20" x14ac:dyDescent="0.3">
      <c r="A55" t="s">
        <v>187</v>
      </c>
      <c r="B55" t="s">
        <v>154</v>
      </c>
      <c r="C55" t="s">
        <v>185</v>
      </c>
      <c r="D55" t="s">
        <v>186</v>
      </c>
      <c r="E55">
        <v>860843.71169999999</v>
      </c>
      <c r="F55">
        <v>859263.51</v>
      </c>
      <c r="G55">
        <v>856318.62060000002</v>
      </c>
      <c r="H55">
        <v>856318.62060000002</v>
      </c>
      <c r="I55">
        <v>855557.76470000006</v>
      </c>
      <c r="J55">
        <v>831583.20160000003</v>
      </c>
      <c r="K55">
        <v>829865.45869999996</v>
      </c>
      <c r="L55">
        <v>829446.47620000003</v>
      </c>
      <c r="M55">
        <v>828838.88589999999</v>
      </c>
      <c r="N55">
        <v>828838.88589999999</v>
      </c>
      <c r="O55">
        <v>825663.83649999998</v>
      </c>
      <c r="P55">
        <v>825258.94940000004</v>
      </c>
      <c r="Q55">
        <v>812864.16399999999</v>
      </c>
      <c r="R55">
        <v>811437.88769999996</v>
      </c>
      <c r="S55">
        <v>811437.88769999996</v>
      </c>
      <c r="T55" s="3">
        <v>0.94260999999999995</v>
      </c>
    </row>
    <row r="56" spans="1:20" x14ac:dyDescent="0.3">
      <c r="A56" t="s">
        <v>191</v>
      </c>
      <c r="B56" t="s">
        <v>188</v>
      </c>
      <c r="C56" t="s">
        <v>189</v>
      </c>
      <c r="D56" t="s">
        <v>190</v>
      </c>
      <c r="E56">
        <v>219448.0398</v>
      </c>
      <c r="F56">
        <v>108286.00169999999</v>
      </c>
      <c r="G56">
        <v>107436.78750000001</v>
      </c>
      <c r="H56">
        <v>107034.91620000001</v>
      </c>
      <c r="I56">
        <v>106914.0583</v>
      </c>
      <c r="J56">
        <v>106686.32120000001</v>
      </c>
      <c r="K56">
        <v>106335.6903</v>
      </c>
      <c r="L56">
        <v>105782.47100000001</v>
      </c>
      <c r="M56">
        <v>105608.04369999999</v>
      </c>
      <c r="N56">
        <v>105473.8504</v>
      </c>
      <c r="O56">
        <v>105361.9752</v>
      </c>
      <c r="P56">
        <v>105152.2678</v>
      </c>
      <c r="Q56">
        <v>105093.561</v>
      </c>
      <c r="R56">
        <v>104994.7662</v>
      </c>
      <c r="S56">
        <v>104912.99129999999</v>
      </c>
      <c r="T56" s="3">
        <v>0.47808</v>
      </c>
    </row>
    <row r="57" spans="1:20" x14ac:dyDescent="0.3">
      <c r="A57" t="s">
        <v>194</v>
      </c>
      <c r="B57" t="s">
        <v>188</v>
      </c>
      <c r="C57" t="s">
        <v>192</v>
      </c>
      <c r="D57" t="s">
        <v>193</v>
      </c>
      <c r="E57">
        <v>135314.3254</v>
      </c>
      <c r="F57">
        <v>64020.538999999997</v>
      </c>
      <c r="G57">
        <v>63287.041799999999</v>
      </c>
      <c r="H57">
        <v>63047.993300000002</v>
      </c>
      <c r="I57">
        <v>62913.623800000001</v>
      </c>
      <c r="J57">
        <v>62843.192000000003</v>
      </c>
      <c r="K57">
        <v>62765.123099999997</v>
      </c>
      <c r="L57">
        <v>62742.164599999996</v>
      </c>
      <c r="M57">
        <v>62706.240299999998</v>
      </c>
      <c r="N57">
        <v>62661.472999999998</v>
      </c>
      <c r="O57">
        <v>62647.636200000001</v>
      </c>
      <c r="P57">
        <v>62538.133199999997</v>
      </c>
      <c r="Q57">
        <v>62483.727800000001</v>
      </c>
      <c r="R57">
        <v>62473.178899999999</v>
      </c>
      <c r="S57">
        <v>62462.234799999998</v>
      </c>
      <c r="T57" s="3">
        <v>0.46161000000000002</v>
      </c>
    </row>
    <row r="58" spans="1:20" x14ac:dyDescent="0.3">
      <c r="A58" t="s">
        <v>197</v>
      </c>
      <c r="B58" t="s">
        <v>188</v>
      </c>
      <c r="C58" t="s">
        <v>195</v>
      </c>
      <c r="D58" t="s">
        <v>196</v>
      </c>
      <c r="E58">
        <v>192023.58989999999</v>
      </c>
      <c r="F58">
        <v>79947.630900000004</v>
      </c>
      <c r="G58">
        <v>79805.619399999996</v>
      </c>
      <c r="H58">
        <v>79745.525099999999</v>
      </c>
      <c r="I58">
        <v>79634.648300000001</v>
      </c>
      <c r="J58">
        <v>79575.213900000002</v>
      </c>
      <c r="K58">
        <v>79478.123000000007</v>
      </c>
      <c r="L58">
        <v>79409.789600000004</v>
      </c>
      <c r="M58">
        <v>79361.015700000004</v>
      </c>
      <c r="N58">
        <v>79320.615600000005</v>
      </c>
      <c r="O58">
        <v>79303.472399999999</v>
      </c>
      <c r="P58">
        <v>79280.317500000005</v>
      </c>
      <c r="Q58">
        <v>79263.239700000006</v>
      </c>
      <c r="R58">
        <v>79254.249299999996</v>
      </c>
      <c r="S58">
        <v>79241.856400000004</v>
      </c>
      <c r="T58" s="3">
        <v>0.41267000000000004</v>
      </c>
    </row>
    <row r="59" spans="1:20" x14ac:dyDescent="0.3">
      <c r="A59" t="s">
        <v>200</v>
      </c>
      <c r="B59" t="s">
        <v>188</v>
      </c>
      <c r="C59" t="s">
        <v>198</v>
      </c>
      <c r="D59" t="s">
        <v>199</v>
      </c>
      <c r="E59">
        <v>177037.2066</v>
      </c>
      <c r="F59">
        <v>88142.185899999997</v>
      </c>
      <c r="G59">
        <v>88054.217300000004</v>
      </c>
      <c r="H59">
        <v>87931.813800000004</v>
      </c>
      <c r="I59">
        <v>87865.908500000005</v>
      </c>
      <c r="J59">
        <v>87804.063299999994</v>
      </c>
      <c r="K59">
        <v>87767.374800000005</v>
      </c>
      <c r="L59">
        <v>87684.319499999998</v>
      </c>
      <c r="M59">
        <v>87585.552200000006</v>
      </c>
      <c r="N59">
        <v>87549.241099999999</v>
      </c>
      <c r="O59">
        <v>87512.481700000004</v>
      </c>
      <c r="P59">
        <v>87487.161900000006</v>
      </c>
      <c r="Q59">
        <v>87471.204800000007</v>
      </c>
      <c r="R59">
        <v>87443.465299999996</v>
      </c>
      <c r="S59">
        <v>87409.459700000007</v>
      </c>
      <c r="T59" s="3">
        <v>0.49373</v>
      </c>
    </row>
    <row r="60" spans="1:20" x14ac:dyDescent="0.3">
      <c r="A60" t="s">
        <v>203</v>
      </c>
      <c r="B60" t="s">
        <v>188</v>
      </c>
      <c r="C60" t="s">
        <v>201</v>
      </c>
      <c r="D60" t="s">
        <v>202</v>
      </c>
      <c r="E60">
        <v>233750.9264</v>
      </c>
      <c r="F60">
        <v>230519.0607</v>
      </c>
      <c r="G60">
        <v>230469.4105</v>
      </c>
      <c r="H60">
        <v>230469.41070000001</v>
      </c>
      <c r="I60">
        <v>230452.20809999999</v>
      </c>
      <c r="J60">
        <v>230413.31109999999</v>
      </c>
      <c r="K60">
        <v>230390.01070000001</v>
      </c>
      <c r="L60">
        <v>230372.62700000001</v>
      </c>
      <c r="M60">
        <v>230350.41699999999</v>
      </c>
      <c r="N60">
        <v>230313.27729999999</v>
      </c>
      <c r="O60">
        <v>230275.74710000001</v>
      </c>
      <c r="P60">
        <v>230195.84839999999</v>
      </c>
      <c r="Q60">
        <v>230190.15210000001</v>
      </c>
      <c r="R60">
        <v>230186.56159999999</v>
      </c>
      <c r="S60">
        <v>230167.91500000001</v>
      </c>
      <c r="T60" s="3">
        <v>0.98466999999999993</v>
      </c>
    </row>
    <row r="61" spans="1:20" x14ac:dyDescent="0.3">
      <c r="A61" t="s">
        <v>206</v>
      </c>
      <c r="B61" t="s">
        <v>188</v>
      </c>
      <c r="C61" t="s">
        <v>204</v>
      </c>
      <c r="D61" t="s">
        <v>205</v>
      </c>
      <c r="E61">
        <v>283072.90389999998</v>
      </c>
      <c r="F61">
        <v>277280.33720000001</v>
      </c>
      <c r="G61">
        <v>277267.30739999999</v>
      </c>
      <c r="H61">
        <v>277258.73100000003</v>
      </c>
      <c r="I61">
        <v>277235.98060000001</v>
      </c>
      <c r="J61">
        <v>277223.65990000003</v>
      </c>
      <c r="K61">
        <v>277197.10450000002</v>
      </c>
      <c r="L61">
        <v>277195.2537</v>
      </c>
      <c r="M61">
        <v>277177.81550000003</v>
      </c>
      <c r="N61">
        <v>277164.54200000002</v>
      </c>
      <c r="O61">
        <v>277148.9509</v>
      </c>
      <c r="P61">
        <v>277141.712</v>
      </c>
      <c r="Q61">
        <v>277129.53049999999</v>
      </c>
      <c r="R61">
        <v>277124.38209999999</v>
      </c>
      <c r="S61">
        <v>277109.04340000002</v>
      </c>
      <c r="T61" s="3">
        <v>0.97892999999999997</v>
      </c>
    </row>
    <row r="62" spans="1:20" x14ac:dyDescent="0.3">
      <c r="A62" t="s">
        <v>209</v>
      </c>
      <c r="B62" t="s">
        <v>188</v>
      </c>
      <c r="C62" t="s">
        <v>207</v>
      </c>
      <c r="D62" t="s">
        <v>208</v>
      </c>
      <c r="E62">
        <v>270966.63319999998</v>
      </c>
      <c r="F62">
        <v>250681.80540000001</v>
      </c>
      <c r="G62">
        <v>250655.62100000001</v>
      </c>
      <c r="H62">
        <v>250618.33549999999</v>
      </c>
      <c r="I62">
        <v>250601.44029999999</v>
      </c>
      <c r="J62">
        <v>250570.37909999999</v>
      </c>
      <c r="K62">
        <v>250540.38140000001</v>
      </c>
      <c r="L62">
        <v>250526.5116</v>
      </c>
      <c r="M62">
        <v>250497.28630000001</v>
      </c>
      <c r="N62">
        <v>250479.50839999999</v>
      </c>
      <c r="O62">
        <v>250477.42439999999</v>
      </c>
      <c r="P62">
        <v>250461.3596</v>
      </c>
      <c r="Q62">
        <v>250450.7997</v>
      </c>
      <c r="R62">
        <v>250444.69529999999</v>
      </c>
      <c r="S62">
        <v>250442.59210000001</v>
      </c>
      <c r="T62" s="3">
        <v>0.92425999999999997</v>
      </c>
    </row>
    <row r="63" spans="1:20" x14ac:dyDescent="0.3">
      <c r="A63" t="s">
        <v>212</v>
      </c>
      <c r="B63" t="s">
        <v>188</v>
      </c>
      <c r="C63" t="s">
        <v>210</v>
      </c>
      <c r="D63" t="s">
        <v>211</v>
      </c>
      <c r="E63">
        <v>112558.13989999999</v>
      </c>
      <c r="F63">
        <v>92211.354900000006</v>
      </c>
      <c r="G63">
        <v>92107.006500000003</v>
      </c>
      <c r="H63">
        <v>92016.614100000006</v>
      </c>
      <c r="I63">
        <v>91983.078099999999</v>
      </c>
      <c r="J63">
        <v>91888.421600000001</v>
      </c>
      <c r="K63">
        <v>91797.389500000005</v>
      </c>
      <c r="L63">
        <v>91779.230100000001</v>
      </c>
      <c r="M63">
        <v>91692.571800000005</v>
      </c>
      <c r="N63">
        <v>91665.7549</v>
      </c>
      <c r="O63">
        <v>91646.142699999997</v>
      </c>
      <c r="P63">
        <v>91599.483900000007</v>
      </c>
      <c r="Q63">
        <v>91589.1005</v>
      </c>
      <c r="R63">
        <v>91576.696800000005</v>
      </c>
      <c r="S63">
        <v>91566.205799999996</v>
      </c>
      <c r="T63" s="3">
        <v>0.81349999999999989</v>
      </c>
    </row>
    <row r="64" spans="1:20" x14ac:dyDescent="0.3">
      <c r="A64" t="s">
        <v>215</v>
      </c>
      <c r="B64" t="s">
        <v>188</v>
      </c>
      <c r="C64" t="s">
        <v>213</v>
      </c>
      <c r="D64" t="s">
        <v>214</v>
      </c>
      <c r="E64">
        <v>356361.61369999999</v>
      </c>
      <c r="F64">
        <v>336043.32030000002</v>
      </c>
      <c r="G64">
        <v>335969.38510000001</v>
      </c>
      <c r="H64">
        <v>335965.30589999998</v>
      </c>
      <c r="I64">
        <v>335964.34879999998</v>
      </c>
      <c r="J64">
        <v>335942.37150000001</v>
      </c>
      <c r="K64">
        <v>335894.93900000001</v>
      </c>
      <c r="L64">
        <v>335879.30839999998</v>
      </c>
      <c r="M64">
        <v>335838.89319999999</v>
      </c>
      <c r="N64">
        <v>335820.41710000002</v>
      </c>
      <c r="O64">
        <v>335813.79109999997</v>
      </c>
      <c r="P64">
        <v>335799.65470000001</v>
      </c>
      <c r="Q64">
        <v>335762.73879999999</v>
      </c>
      <c r="R64">
        <v>335752.84350000002</v>
      </c>
      <c r="S64">
        <v>335737.02750000003</v>
      </c>
      <c r="T64" s="3">
        <v>0.94212000000000007</v>
      </c>
    </row>
    <row r="65" spans="1:20" x14ac:dyDescent="0.3">
      <c r="A65" t="s">
        <v>219</v>
      </c>
      <c r="B65" t="s">
        <v>216</v>
      </c>
      <c r="C65" t="s">
        <v>217</v>
      </c>
      <c r="D65" t="s">
        <v>218</v>
      </c>
      <c r="E65">
        <v>88518.046000000002</v>
      </c>
      <c r="F65">
        <v>82780.936000000002</v>
      </c>
      <c r="G65">
        <v>82744.983900000007</v>
      </c>
      <c r="H65">
        <v>82738.596799999999</v>
      </c>
      <c r="I65">
        <v>82705.6011</v>
      </c>
      <c r="J65">
        <v>82679.504100000006</v>
      </c>
      <c r="K65">
        <v>82627.020099999994</v>
      </c>
      <c r="L65">
        <v>82600.579500000007</v>
      </c>
      <c r="M65">
        <v>82466.563099999999</v>
      </c>
      <c r="N65">
        <v>82454.943299999999</v>
      </c>
      <c r="O65">
        <v>82437.165900000007</v>
      </c>
      <c r="P65">
        <v>82425.114799999996</v>
      </c>
      <c r="Q65">
        <v>82400.639299999995</v>
      </c>
      <c r="R65">
        <v>82371.387900000002</v>
      </c>
      <c r="S65">
        <v>82367.77</v>
      </c>
      <c r="T65" s="3">
        <v>0.93052000000000001</v>
      </c>
    </row>
    <row r="66" spans="1:20" x14ac:dyDescent="0.3">
      <c r="A66" t="s">
        <v>222</v>
      </c>
      <c r="B66" t="s">
        <v>216</v>
      </c>
      <c r="C66" t="s">
        <v>220</v>
      </c>
      <c r="D66" t="s">
        <v>221</v>
      </c>
      <c r="E66">
        <v>463824.14079999999</v>
      </c>
      <c r="F66">
        <v>167922.3977</v>
      </c>
      <c r="G66">
        <v>164924.82560000001</v>
      </c>
      <c r="H66">
        <v>162458.02489999999</v>
      </c>
      <c r="I66">
        <v>161493.07689999999</v>
      </c>
      <c r="J66">
        <v>160465.8028</v>
      </c>
      <c r="K66">
        <v>159333.61670000001</v>
      </c>
      <c r="L66">
        <v>158977.6324</v>
      </c>
      <c r="M66">
        <v>158075.98929999999</v>
      </c>
      <c r="N66">
        <v>158029.557</v>
      </c>
      <c r="O66">
        <v>157602.39369999999</v>
      </c>
      <c r="P66">
        <v>157341.80309999999</v>
      </c>
      <c r="Q66">
        <v>156954.0667</v>
      </c>
      <c r="R66">
        <v>156637.33989999999</v>
      </c>
      <c r="S66">
        <v>156321.25090000001</v>
      </c>
      <c r="T66" s="3">
        <v>0.33703000000000005</v>
      </c>
    </row>
    <row r="67" spans="1:20" x14ac:dyDescent="0.3">
      <c r="A67" t="s">
        <v>225</v>
      </c>
      <c r="B67" t="s">
        <v>216</v>
      </c>
      <c r="C67" t="s">
        <v>223</v>
      </c>
      <c r="D67" t="s">
        <v>224</v>
      </c>
      <c r="E67">
        <v>631880.73719999997</v>
      </c>
      <c r="F67">
        <v>548941.44590000005</v>
      </c>
      <c r="G67">
        <v>547403.05200000003</v>
      </c>
      <c r="H67">
        <v>546039.43759999995</v>
      </c>
      <c r="I67">
        <v>545585.61930000002</v>
      </c>
      <c r="J67">
        <v>544986.8885</v>
      </c>
      <c r="K67">
        <v>543928.26839999994</v>
      </c>
      <c r="L67">
        <v>543048.18489999999</v>
      </c>
      <c r="M67">
        <v>541969.25650000002</v>
      </c>
      <c r="N67">
        <v>541832.17949999997</v>
      </c>
      <c r="O67">
        <v>541754.3835</v>
      </c>
      <c r="P67">
        <v>540767.10600000003</v>
      </c>
      <c r="Q67">
        <v>539451.45570000005</v>
      </c>
      <c r="R67">
        <v>539185.76159999997</v>
      </c>
      <c r="S67">
        <v>538784.1862</v>
      </c>
      <c r="T67" s="3">
        <v>0.85266999999999993</v>
      </c>
    </row>
    <row r="68" spans="1:20" x14ac:dyDescent="0.3">
      <c r="A68" t="s">
        <v>228</v>
      </c>
      <c r="B68" t="s">
        <v>216</v>
      </c>
      <c r="C68" t="s">
        <v>226</v>
      </c>
      <c r="D68" t="s">
        <v>227</v>
      </c>
      <c r="E68">
        <v>127234.2202</v>
      </c>
      <c r="F68">
        <v>119031.39049999999</v>
      </c>
      <c r="G68">
        <v>118977.83</v>
      </c>
      <c r="H68">
        <v>118958.4702</v>
      </c>
      <c r="I68">
        <v>118927.5573</v>
      </c>
      <c r="J68">
        <v>118873.41680000001</v>
      </c>
      <c r="K68">
        <v>118859.43489999999</v>
      </c>
      <c r="L68">
        <v>118859.43489999999</v>
      </c>
      <c r="M68">
        <v>118858.4347</v>
      </c>
      <c r="N68">
        <v>118856.76549999999</v>
      </c>
      <c r="O68">
        <v>118846.8714</v>
      </c>
      <c r="P68">
        <v>118841.1461</v>
      </c>
      <c r="Q68">
        <v>118831.20729999999</v>
      </c>
      <c r="R68">
        <v>118822.8374</v>
      </c>
      <c r="S68">
        <v>118810.4474</v>
      </c>
      <c r="T68" s="3">
        <v>0.93379000000000001</v>
      </c>
    </row>
    <row r="69" spans="1:20" x14ac:dyDescent="0.3">
      <c r="A69" t="s">
        <v>231</v>
      </c>
      <c r="B69" t="s">
        <v>216</v>
      </c>
      <c r="C69" t="s">
        <v>229</v>
      </c>
      <c r="D69" t="s">
        <v>230</v>
      </c>
      <c r="E69">
        <v>67854.755300000004</v>
      </c>
      <c r="F69">
        <v>63401.896399999998</v>
      </c>
      <c r="G69">
        <v>63394.908300000003</v>
      </c>
      <c r="H69">
        <v>63394.908300000003</v>
      </c>
      <c r="I69">
        <v>63360.714899999999</v>
      </c>
      <c r="J69">
        <v>63358.2091</v>
      </c>
      <c r="K69">
        <v>63352.534599999999</v>
      </c>
      <c r="L69">
        <v>63335.031499999997</v>
      </c>
      <c r="M69">
        <v>63318.853999999999</v>
      </c>
      <c r="N69">
        <v>63308.526899999997</v>
      </c>
      <c r="O69">
        <v>63308.526899999997</v>
      </c>
      <c r="P69">
        <v>63305.123200000002</v>
      </c>
      <c r="Q69">
        <v>63270.456299999998</v>
      </c>
      <c r="R69">
        <v>63259.732300000003</v>
      </c>
      <c r="S69">
        <v>63249.993199999997</v>
      </c>
      <c r="T69" s="3">
        <v>0.93213999999999997</v>
      </c>
    </row>
    <row r="70" spans="1:20" x14ac:dyDescent="0.3">
      <c r="A70" t="s">
        <v>234</v>
      </c>
      <c r="B70" t="s">
        <v>216</v>
      </c>
      <c r="C70" t="s">
        <v>232</v>
      </c>
      <c r="D70" t="s">
        <v>233</v>
      </c>
      <c r="E70">
        <v>80826.815100000007</v>
      </c>
      <c r="F70">
        <v>54516.308599999997</v>
      </c>
      <c r="G70">
        <v>54376.0913</v>
      </c>
      <c r="H70">
        <v>54309.741499999996</v>
      </c>
      <c r="I70">
        <v>54279.890299999999</v>
      </c>
      <c r="J70">
        <v>54251.866600000001</v>
      </c>
      <c r="K70">
        <v>54039.643600000003</v>
      </c>
      <c r="L70">
        <v>53979.898800000003</v>
      </c>
      <c r="M70">
        <v>53862.250399999997</v>
      </c>
      <c r="N70">
        <v>53849.476499999997</v>
      </c>
      <c r="O70">
        <v>53832.621800000001</v>
      </c>
      <c r="P70">
        <v>53715.080800000003</v>
      </c>
      <c r="Q70">
        <v>53595.611599999997</v>
      </c>
      <c r="R70">
        <v>53515.585299999999</v>
      </c>
      <c r="S70">
        <v>53454.080900000001</v>
      </c>
      <c r="T70" s="3">
        <v>0.66134000000000004</v>
      </c>
    </row>
    <row r="71" spans="1:20" x14ac:dyDescent="0.3">
      <c r="A71" t="s">
        <v>238</v>
      </c>
      <c r="B71" t="s">
        <v>235</v>
      </c>
      <c r="C71" t="s">
        <v>236</v>
      </c>
      <c r="D71" t="s">
        <v>237</v>
      </c>
      <c r="E71">
        <v>1041407.3559</v>
      </c>
      <c r="F71">
        <v>1039535.4349</v>
      </c>
      <c r="G71">
        <v>1039465.7828</v>
      </c>
      <c r="H71">
        <v>1039175.8506</v>
      </c>
      <c r="I71">
        <v>1039172.5624000001</v>
      </c>
      <c r="J71">
        <v>1039155.4543</v>
      </c>
      <c r="K71">
        <v>1038919.7957</v>
      </c>
      <c r="L71">
        <v>1038731.9446</v>
      </c>
      <c r="M71">
        <v>1038712.4047</v>
      </c>
      <c r="N71">
        <v>1038576.4151</v>
      </c>
      <c r="O71">
        <v>1038564.0865</v>
      </c>
      <c r="P71">
        <v>1038558.9122</v>
      </c>
      <c r="Q71">
        <v>1038194.3855</v>
      </c>
      <c r="R71">
        <v>1038176.2886</v>
      </c>
      <c r="S71">
        <v>1038170.334</v>
      </c>
      <c r="T71" s="3">
        <v>0.99688999999999994</v>
      </c>
    </row>
    <row r="72" spans="1:20" x14ac:dyDescent="0.3">
      <c r="A72" t="s">
        <v>241</v>
      </c>
      <c r="B72" t="s">
        <v>235</v>
      </c>
      <c r="C72" t="s">
        <v>239</v>
      </c>
      <c r="D72" t="s">
        <v>240</v>
      </c>
      <c r="E72">
        <v>2929528.4367999998</v>
      </c>
      <c r="F72">
        <v>2919218.0811999999</v>
      </c>
      <c r="G72">
        <v>2918929.3188999998</v>
      </c>
      <c r="H72">
        <v>2918900.9999000002</v>
      </c>
      <c r="I72">
        <v>2918891.9799000002</v>
      </c>
      <c r="J72">
        <v>2918773.1831999999</v>
      </c>
      <c r="K72">
        <v>2918714.0688</v>
      </c>
      <c r="L72">
        <v>2918365.1239</v>
      </c>
      <c r="M72">
        <v>2915994.6121999999</v>
      </c>
      <c r="N72">
        <v>2915805.7322999998</v>
      </c>
      <c r="O72">
        <v>2915711.0868000002</v>
      </c>
      <c r="P72">
        <v>2915653.8270999999</v>
      </c>
      <c r="Q72">
        <v>2914388.6412</v>
      </c>
      <c r="R72">
        <v>2913927.4408999998</v>
      </c>
      <c r="S72">
        <v>2913315.4725000001</v>
      </c>
      <c r="T72" s="3">
        <v>0.99447000000000008</v>
      </c>
    </row>
    <row r="73" spans="1:20" x14ac:dyDescent="0.3">
      <c r="A73" t="s">
        <v>244</v>
      </c>
      <c r="B73" t="s">
        <v>235</v>
      </c>
      <c r="C73" t="s">
        <v>242</v>
      </c>
      <c r="D73" t="s">
        <v>243</v>
      </c>
      <c r="E73">
        <v>1607220.8067000001</v>
      </c>
      <c r="F73">
        <v>1509738.0554</v>
      </c>
      <c r="G73">
        <v>1507591.8944999999</v>
      </c>
      <c r="H73">
        <v>1506836.6571</v>
      </c>
      <c r="I73">
        <v>1506322.7879999999</v>
      </c>
      <c r="J73">
        <v>1505842.8232</v>
      </c>
      <c r="K73">
        <v>1505252.7220999999</v>
      </c>
      <c r="L73">
        <v>1504515.0619000001</v>
      </c>
      <c r="M73">
        <v>1504086.5878000001</v>
      </c>
      <c r="N73">
        <v>1503911.1539</v>
      </c>
      <c r="O73">
        <v>1503740.3318</v>
      </c>
      <c r="P73">
        <v>1503034.2581</v>
      </c>
      <c r="Q73">
        <v>1501073.9468</v>
      </c>
      <c r="R73">
        <v>1500791.2807</v>
      </c>
      <c r="S73">
        <v>1500513.6941</v>
      </c>
      <c r="T73" s="3">
        <v>0.93361000000000005</v>
      </c>
    </row>
    <row r="74" spans="1:20" x14ac:dyDescent="0.3">
      <c r="A74" t="s">
        <v>247</v>
      </c>
      <c r="B74" t="s">
        <v>235</v>
      </c>
      <c r="C74" t="s">
        <v>245</v>
      </c>
      <c r="D74" t="s">
        <v>246</v>
      </c>
      <c r="E74">
        <v>3309589.9629000002</v>
      </c>
      <c r="F74">
        <v>3238528.7873999998</v>
      </c>
      <c r="G74">
        <v>3237276.1847999999</v>
      </c>
      <c r="H74">
        <v>3234463.9372</v>
      </c>
      <c r="I74">
        <v>3232384.2028999999</v>
      </c>
      <c r="J74">
        <v>3231418.0556999999</v>
      </c>
      <c r="K74">
        <v>3229878.4158999999</v>
      </c>
      <c r="L74">
        <v>3229049.7927999999</v>
      </c>
      <c r="M74">
        <v>3228401.4323</v>
      </c>
      <c r="N74">
        <v>3228300.6085999999</v>
      </c>
      <c r="O74">
        <v>3228135.7034999998</v>
      </c>
      <c r="P74">
        <v>3227562.3761999998</v>
      </c>
      <c r="Q74">
        <v>3226009.9353</v>
      </c>
      <c r="R74">
        <v>3225575.4042000002</v>
      </c>
      <c r="S74">
        <v>3224243.4824999999</v>
      </c>
      <c r="T74" s="3">
        <v>0.97421000000000002</v>
      </c>
    </row>
    <row r="75" spans="1:20" x14ac:dyDescent="0.3">
      <c r="A75" t="s">
        <v>250</v>
      </c>
      <c r="B75" t="s">
        <v>235</v>
      </c>
      <c r="C75" t="s">
        <v>248</v>
      </c>
      <c r="D75" t="s">
        <v>249</v>
      </c>
      <c r="E75">
        <v>2076208.4672000001</v>
      </c>
      <c r="F75">
        <v>2058375.5614</v>
      </c>
      <c r="G75">
        <v>2057294.2652</v>
      </c>
      <c r="H75">
        <v>2055330.0086000001</v>
      </c>
      <c r="I75">
        <v>2054997.2844</v>
      </c>
      <c r="J75">
        <v>2054448.3524</v>
      </c>
      <c r="K75">
        <v>2053745.997</v>
      </c>
      <c r="L75">
        <v>2053169.7771000001</v>
      </c>
      <c r="M75">
        <v>2052778.4527</v>
      </c>
      <c r="N75">
        <v>2052726.9828000001</v>
      </c>
      <c r="O75">
        <v>2052639.4132999999</v>
      </c>
      <c r="P75">
        <v>2053085.6133000001</v>
      </c>
      <c r="Q75">
        <v>2052077.6451000001</v>
      </c>
      <c r="R75">
        <v>2051918.2566</v>
      </c>
      <c r="S75">
        <v>2048563.2705000001</v>
      </c>
      <c r="T75" s="3">
        <v>0.98668000000000011</v>
      </c>
    </row>
    <row r="76" spans="1:20" x14ac:dyDescent="0.3">
      <c r="A76" t="s">
        <v>253</v>
      </c>
      <c r="B76" t="s">
        <v>235</v>
      </c>
      <c r="C76" t="s">
        <v>251</v>
      </c>
      <c r="D76" t="s">
        <v>252</v>
      </c>
      <c r="E76">
        <v>661771.27989999996</v>
      </c>
      <c r="F76">
        <v>645743.42570000002</v>
      </c>
      <c r="G76">
        <v>645103.36849999998</v>
      </c>
      <c r="H76">
        <v>644070.48699999996</v>
      </c>
      <c r="I76">
        <v>644005.00470000005</v>
      </c>
      <c r="J76">
        <v>643750.54169999994</v>
      </c>
      <c r="K76">
        <v>642233.65110000002</v>
      </c>
      <c r="L76">
        <v>640047.10290000006</v>
      </c>
      <c r="M76">
        <v>639693.09860000003</v>
      </c>
      <c r="N76">
        <v>639664.59129999997</v>
      </c>
      <c r="O76">
        <v>639512.39709999994</v>
      </c>
      <c r="P76">
        <v>639364.48540000001</v>
      </c>
      <c r="Q76">
        <v>638436.86529999995</v>
      </c>
      <c r="R76">
        <v>638239.66960000002</v>
      </c>
      <c r="S76">
        <v>638010.92020000005</v>
      </c>
      <c r="T76" s="3">
        <v>0.96409999999999996</v>
      </c>
    </row>
    <row r="77" spans="1:20" x14ac:dyDescent="0.3">
      <c r="A77" t="s">
        <v>257</v>
      </c>
      <c r="B77" t="s">
        <v>254</v>
      </c>
      <c r="C77" t="s">
        <v>255</v>
      </c>
      <c r="D77" t="s">
        <v>256</v>
      </c>
      <c r="E77">
        <v>1580383.4818</v>
      </c>
      <c r="F77">
        <v>1454853.1952</v>
      </c>
      <c r="G77">
        <v>1443420.7559</v>
      </c>
      <c r="H77">
        <v>1410668.7879000001</v>
      </c>
      <c r="I77">
        <v>1403697.8004000001</v>
      </c>
      <c r="J77">
        <v>1385086.173</v>
      </c>
      <c r="K77">
        <v>1376669.0643</v>
      </c>
      <c r="L77">
        <v>1365133.7189</v>
      </c>
      <c r="M77">
        <v>1364722.0379000001</v>
      </c>
      <c r="N77">
        <v>1364501.5248</v>
      </c>
      <c r="O77">
        <v>1363766.5621</v>
      </c>
      <c r="P77">
        <v>1363713.1407999999</v>
      </c>
      <c r="Q77">
        <v>1359301.1155000001</v>
      </c>
      <c r="R77">
        <v>1357838.1351999999</v>
      </c>
      <c r="S77">
        <v>1356876.6906000001</v>
      </c>
      <c r="T77" s="3">
        <v>0.85856999999999994</v>
      </c>
    </row>
    <row r="78" spans="1:20" x14ac:dyDescent="0.3">
      <c r="A78" t="s">
        <v>260</v>
      </c>
      <c r="B78" t="s">
        <v>254</v>
      </c>
      <c r="C78" t="s">
        <v>258</v>
      </c>
      <c r="D78" t="s">
        <v>259</v>
      </c>
      <c r="E78">
        <v>2866760.4095999999</v>
      </c>
      <c r="F78">
        <v>2707271.8731999998</v>
      </c>
      <c r="G78">
        <v>2672209.7752</v>
      </c>
      <c r="H78">
        <v>2658619.3533000001</v>
      </c>
      <c r="I78">
        <v>2639537.2157999999</v>
      </c>
      <c r="J78">
        <v>2613130.0318</v>
      </c>
      <c r="K78">
        <v>2611653.9558999999</v>
      </c>
      <c r="L78">
        <v>2589897.6683999998</v>
      </c>
      <c r="M78">
        <v>2589156.9445000002</v>
      </c>
      <c r="N78">
        <v>2584704.2167000002</v>
      </c>
      <c r="O78">
        <v>2581529.8407999999</v>
      </c>
      <c r="P78">
        <v>2575632.6049000002</v>
      </c>
      <c r="Q78">
        <v>2571707.4435000001</v>
      </c>
      <c r="R78">
        <v>2570190.7864000001</v>
      </c>
      <c r="S78">
        <v>2568899.5455999998</v>
      </c>
      <c r="T78" s="3">
        <v>0.89610000000000001</v>
      </c>
    </row>
    <row r="79" spans="1:20" x14ac:dyDescent="0.3">
      <c r="A79" t="s">
        <v>263</v>
      </c>
      <c r="B79" t="s">
        <v>254</v>
      </c>
      <c r="C79" t="s">
        <v>261</v>
      </c>
      <c r="D79" t="s">
        <v>262</v>
      </c>
      <c r="E79">
        <v>1007025.7025</v>
      </c>
      <c r="F79">
        <v>856570.68440000003</v>
      </c>
      <c r="G79">
        <v>854773.23529999994</v>
      </c>
      <c r="H79">
        <v>849376.13060000003</v>
      </c>
      <c r="I79">
        <v>842584.45779999997</v>
      </c>
      <c r="J79">
        <v>830727.03090000001</v>
      </c>
      <c r="K79">
        <v>828747.36100000003</v>
      </c>
      <c r="L79">
        <v>819009.03780000005</v>
      </c>
      <c r="M79">
        <v>818481.60919999995</v>
      </c>
      <c r="N79">
        <v>818335.19629999995</v>
      </c>
      <c r="O79">
        <v>817801.65560000006</v>
      </c>
      <c r="P79">
        <v>817489.85690000001</v>
      </c>
      <c r="Q79">
        <v>816822.40240000002</v>
      </c>
      <c r="R79">
        <v>816257.85919999995</v>
      </c>
      <c r="S79">
        <v>815640.42119999998</v>
      </c>
      <c r="T79" s="3">
        <v>0.80995000000000006</v>
      </c>
    </row>
    <row r="80" spans="1:20" x14ac:dyDescent="0.3">
      <c r="A80" t="s">
        <v>266</v>
      </c>
      <c r="B80" t="s">
        <v>254</v>
      </c>
      <c r="C80" t="s">
        <v>264</v>
      </c>
      <c r="D80" t="s">
        <v>265</v>
      </c>
      <c r="E80">
        <v>1486925.8548000001</v>
      </c>
      <c r="F80">
        <v>1097945.0686999999</v>
      </c>
      <c r="G80">
        <v>1041480.3676999999</v>
      </c>
      <c r="H80">
        <v>1009118.3161000001</v>
      </c>
      <c r="I80">
        <v>981703.86860000005</v>
      </c>
      <c r="J80">
        <v>936442.96129999997</v>
      </c>
      <c r="K80">
        <v>900321.45550000004</v>
      </c>
      <c r="L80">
        <v>886052.94669999997</v>
      </c>
      <c r="M80">
        <v>884414.82889999996</v>
      </c>
      <c r="N80">
        <v>884062.68440000003</v>
      </c>
      <c r="O80">
        <v>882230.41130000004</v>
      </c>
      <c r="P80">
        <v>878983.83270000003</v>
      </c>
      <c r="Q80">
        <v>866557.85629999998</v>
      </c>
      <c r="R80">
        <v>862160.47889999999</v>
      </c>
      <c r="S80">
        <v>861041.47290000005</v>
      </c>
      <c r="T80" s="3">
        <v>0.57906999999999997</v>
      </c>
    </row>
    <row r="81" spans="1:20" x14ac:dyDescent="0.3">
      <c r="A81" t="s">
        <v>270</v>
      </c>
      <c r="B81" t="s">
        <v>267</v>
      </c>
      <c r="C81" t="s">
        <v>268</v>
      </c>
      <c r="D81" t="s">
        <v>269</v>
      </c>
      <c r="E81">
        <v>760556.96279999998</v>
      </c>
      <c r="F81">
        <v>547800.67839999998</v>
      </c>
      <c r="G81">
        <v>536861.08900000004</v>
      </c>
      <c r="H81">
        <v>533879.70609999995</v>
      </c>
      <c r="I81">
        <v>532745.22829999996</v>
      </c>
      <c r="J81">
        <v>531884.20869999996</v>
      </c>
      <c r="K81">
        <v>529792.6433</v>
      </c>
      <c r="L81">
        <v>529061.07570000004</v>
      </c>
      <c r="M81">
        <v>527655.76329999999</v>
      </c>
      <c r="N81">
        <v>527295.56339999998</v>
      </c>
      <c r="O81">
        <v>526728.16020000004</v>
      </c>
      <c r="P81">
        <v>525091.39919999999</v>
      </c>
      <c r="Q81">
        <v>524289.99360000005</v>
      </c>
      <c r="R81">
        <v>523429.4093</v>
      </c>
      <c r="S81">
        <v>522535.6004</v>
      </c>
      <c r="T81" s="3">
        <v>0.68703999999999998</v>
      </c>
    </row>
    <row r="82" spans="1:20" x14ac:dyDescent="0.3">
      <c r="A82" t="s">
        <v>273</v>
      </c>
      <c r="B82" t="s">
        <v>267</v>
      </c>
      <c r="C82" t="s">
        <v>271</v>
      </c>
      <c r="D82" t="s">
        <v>272</v>
      </c>
      <c r="E82">
        <v>1054238.351</v>
      </c>
      <c r="F82">
        <v>849345.69140000001</v>
      </c>
      <c r="G82">
        <v>845456.20030000003</v>
      </c>
      <c r="H82">
        <v>844133.38199999998</v>
      </c>
      <c r="I82">
        <v>843775.35360000003</v>
      </c>
      <c r="J82">
        <v>843588.89619999996</v>
      </c>
      <c r="K82">
        <v>843253.27399999998</v>
      </c>
      <c r="L82">
        <v>842004.71420000005</v>
      </c>
      <c r="M82">
        <v>840591.82239999995</v>
      </c>
      <c r="N82">
        <v>840094.28799999994</v>
      </c>
      <c r="O82">
        <v>839034.48289999994</v>
      </c>
      <c r="P82">
        <v>838456.08609999996</v>
      </c>
      <c r="Q82">
        <v>837358.11329999997</v>
      </c>
      <c r="R82">
        <v>836312.67749999999</v>
      </c>
      <c r="S82">
        <v>833520.47629999998</v>
      </c>
      <c r="T82" s="3">
        <v>0.7906399999999999</v>
      </c>
    </row>
    <row r="83" spans="1:20" x14ac:dyDescent="0.3">
      <c r="A83" t="s">
        <v>276</v>
      </c>
      <c r="B83" t="s">
        <v>267</v>
      </c>
      <c r="C83" t="s">
        <v>274</v>
      </c>
      <c r="D83" t="s">
        <v>275</v>
      </c>
      <c r="E83">
        <v>747993.32909999997</v>
      </c>
      <c r="F83">
        <v>662194.01210000005</v>
      </c>
      <c r="G83">
        <v>654048.20539999998</v>
      </c>
      <c r="H83">
        <v>644230.08019999997</v>
      </c>
      <c r="I83">
        <v>643250.25619999995</v>
      </c>
      <c r="J83">
        <v>641966.14540000004</v>
      </c>
      <c r="K83">
        <v>641119.20010000002</v>
      </c>
      <c r="L83">
        <v>640476.63340000005</v>
      </c>
      <c r="M83">
        <v>640026.45039999997</v>
      </c>
      <c r="N83">
        <v>640008.57999999996</v>
      </c>
      <c r="O83">
        <v>639044.39469999995</v>
      </c>
      <c r="P83">
        <v>638869.7095</v>
      </c>
      <c r="Q83">
        <v>638641.87730000005</v>
      </c>
      <c r="R83">
        <v>637821.0514</v>
      </c>
      <c r="S83">
        <v>635918.89069999999</v>
      </c>
      <c r="T83" s="3">
        <v>0.85016999999999998</v>
      </c>
    </row>
    <row r="84" spans="1:20" x14ac:dyDescent="0.3">
      <c r="A84" t="s">
        <v>279</v>
      </c>
      <c r="B84" t="s">
        <v>267</v>
      </c>
      <c r="C84" t="s">
        <v>277</v>
      </c>
      <c r="D84" t="s">
        <v>278</v>
      </c>
      <c r="E84">
        <v>95821.226899999994</v>
      </c>
      <c r="F84">
        <v>67615.514999999999</v>
      </c>
      <c r="G84">
        <v>67403.431700000001</v>
      </c>
      <c r="H84">
        <v>67374.850999999995</v>
      </c>
      <c r="I84">
        <v>67374.850999999995</v>
      </c>
      <c r="J84">
        <v>67358.423200000005</v>
      </c>
      <c r="K84">
        <v>67277.813899999994</v>
      </c>
      <c r="L84">
        <v>66000.733699999997</v>
      </c>
      <c r="M84">
        <v>65837.458100000003</v>
      </c>
      <c r="N84">
        <v>65491.346400000002</v>
      </c>
      <c r="O84">
        <v>61906.872199999998</v>
      </c>
      <c r="P84">
        <v>61906.872199999998</v>
      </c>
      <c r="Q84">
        <v>61899.208400000003</v>
      </c>
      <c r="R84">
        <v>55923.1944</v>
      </c>
      <c r="S84">
        <v>55914.880299999997</v>
      </c>
      <c r="T84" s="3">
        <v>0.58352999999999999</v>
      </c>
    </row>
    <row r="85" spans="1:20" x14ac:dyDescent="0.3">
      <c r="A85" t="s">
        <v>282</v>
      </c>
      <c r="B85" t="s">
        <v>267</v>
      </c>
      <c r="C85" t="s">
        <v>280</v>
      </c>
      <c r="D85" t="s">
        <v>281</v>
      </c>
      <c r="E85">
        <v>397935.41590000002</v>
      </c>
      <c r="F85">
        <v>358184.60450000002</v>
      </c>
      <c r="G85">
        <v>358009.86979999999</v>
      </c>
      <c r="H85">
        <v>357607.71769999998</v>
      </c>
      <c r="I85">
        <v>356933.77720000001</v>
      </c>
      <c r="J85">
        <v>355938.07539999997</v>
      </c>
      <c r="K85">
        <v>355199.35969999997</v>
      </c>
      <c r="L85">
        <v>353555.16470000002</v>
      </c>
      <c r="M85">
        <v>351880.28409999999</v>
      </c>
      <c r="N85">
        <v>351595.47019999998</v>
      </c>
      <c r="O85">
        <v>351585.92440000002</v>
      </c>
      <c r="P85">
        <v>350728.06910000002</v>
      </c>
      <c r="Q85">
        <v>350633.4167</v>
      </c>
      <c r="R85">
        <v>350342.76559999998</v>
      </c>
      <c r="S85">
        <v>350077.66149999999</v>
      </c>
      <c r="T85" s="3">
        <v>0.87973000000000001</v>
      </c>
    </row>
    <row r="86" spans="1:20" x14ac:dyDescent="0.3">
      <c r="A86" t="s">
        <v>285</v>
      </c>
      <c r="B86" t="s">
        <v>267</v>
      </c>
      <c r="C86" t="s">
        <v>283</v>
      </c>
      <c r="D86" t="s">
        <v>284</v>
      </c>
      <c r="E86">
        <v>1316957.1383</v>
      </c>
      <c r="F86">
        <v>843562.72660000005</v>
      </c>
      <c r="G86">
        <v>830898.42200000002</v>
      </c>
      <c r="H86">
        <v>814880.24930000002</v>
      </c>
      <c r="I86">
        <v>809616.72820000001</v>
      </c>
      <c r="J86">
        <v>806171.42200000002</v>
      </c>
      <c r="K86">
        <v>798556.11049999995</v>
      </c>
      <c r="L86">
        <v>793298.54909999995</v>
      </c>
      <c r="M86">
        <v>789249.79099999997</v>
      </c>
      <c r="N86">
        <v>787223.34479999996</v>
      </c>
      <c r="O86">
        <v>783780.86849999998</v>
      </c>
      <c r="P86">
        <v>781983.91170000006</v>
      </c>
      <c r="Q86">
        <v>779586.38260000001</v>
      </c>
      <c r="R86">
        <v>777586.93099999998</v>
      </c>
      <c r="S86">
        <v>774291.55249999999</v>
      </c>
      <c r="T86" s="3">
        <v>0.58794000000000002</v>
      </c>
    </row>
    <row r="87" spans="1:20" x14ac:dyDescent="0.3">
      <c r="A87" t="s">
        <v>288</v>
      </c>
      <c r="B87" t="s">
        <v>267</v>
      </c>
      <c r="C87" t="s">
        <v>286</v>
      </c>
      <c r="D87" t="s">
        <v>287</v>
      </c>
      <c r="E87">
        <v>1772127.2908000001</v>
      </c>
      <c r="F87">
        <v>691844.32369999995</v>
      </c>
      <c r="G87">
        <v>660731.38710000005</v>
      </c>
      <c r="H87">
        <v>630937.71600000001</v>
      </c>
      <c r="I87">
        <v>610235.48219999997</v>
      </c>
      <c r="J87">
        <v>592665.82799999998</v>
      </c>
      <c r="K87">
        <v>576441.32539999997</v>
      </c>
      <c r="L87">
        <v>575211.20059999998</v>
      </c>
      <c r="M87">
        <v>561308.45920000004</v>
      </c>
      <c r="N87">
        <v>560402.61309999996</v>
      </c>
      <c r="O87">
        <v>557974.30090000003</v>
      </c>
      <c r="P87">
        <v>554000.54359999998</v>
      </c>
      <c r="Q87">
        <v>534703.17579999997</v>
      </c>
      <c r="R87">
        <v>532106.51069999998</v>
      </c>
      <c r="S87">
        <v>530444.52</v>
      </c>
      <c r="T87" s="3">
        <v>0.29932999999999998</v>
      </c>
    </row>
    <row r="88" spans="1:20" x14ac:dyDescent="0.3">
      <c r="A88" t="s">
        <v>291</v>
      </c>
      <c r="B88" t="s">
        <v>267</v>
      </c>
      <c r="C88" t="s">
        <v>289</v>
      </c>
      <c r="D88" t="s">
        <v>290</v>
      </c>
      <c r="E88">
        <v>466275.2671</v>
      </c>
      <c r="F88">
        <v>143412.50630000001</v>
      </c>
      <c r="G88">
        <v>135815.8596</v>
      </c>
      <c r="H88">
        <v>125701.5901</v>
      </c>
      <c r="I88">
        <v>123319.8131</v>
      </c>
      <c r="J88">
        <v>118184.7448</v>
      </c>
      <c r="K88">
        <v>113701.4077</v>
      </c>
      <c r="L88">
        <v>112175.10619999999</v>
      </c>
      <c r="M88">
        <v>111385.0582</v>
      </c>
      <c r="N88">
        <v>111302.12910000001</v>
      </c>
      <c r="O88">
        <v>110836.5998</v>
      </c>
      <c r="P88">
        <v>110571.42049999999</v>
      </c>
      <c r="Q88">
        <v>108642.44590000001</v>
      </c>
      <c r="R88">
        <v>108006.31170000001</v>
      </c>
      <c r="S88">
        <v>107938.732</v>
      </c>
      <c r="T88" s="3">
        <v>0.23149</v>
      </c>
    </row>
    <row r="89" spans="1:20" x14ac:dyDescent="0.3">
      <c r="A89" t="s">
        <v>294</v>
      </c>
      <c r="B89" t="s">
        <v>267</v>
      </c>
      <c r="C89" t="s">
        <v>292</v>
      </c>
      <c r="D89" t="s">
        <v>293</v>
      </c>
      <c r="E89">
        <v>382283.51309999998</v>
      </c>
      <c r="F89">
        <v>286209.64049999998</v>
      </c>
      <c r="G89">
        <v>279719.06790000002</v>
      </c>
      <c r="H89">
        <v>272101.7928</v>
      </c>
      <c r="I89">
        <v>271155.00410000002</v>
      </c>
      <c r="J89">
        <v>265920.2487</v>
      </c>
      <c r="K89">
        <v>264125.79680000001</v>
      </c>
      <c r="L89">
        <v>262250.73930000002</v>
      </c>
      <c r="M89">
        <v>260409.9866</v>
      </c>
      <c r="N89">
        <v>259984.1134</v>
      </c>
      <c r="O89">
        <v>259528.75599999999</v>
      </c>
      <c r="P89">
        <v>258932.0239</v>
      </c>
      <c r="Q89">
        <v>256330.3205</v>
      </c>
      <c r="R89">
        <v>254275.10440000001</v>
      </c>
      <c r="S89">
        <v>254073.11199999999</v>
      </c>
      <c r="T89" s="3">
        <v>0.66461999999999999</v>
      </c>
    </row>
    <row r="90" spans="1:20" x14ac:dyDescent="0.3">
      <c r="A90" t="s">
        <v>297</v>
      </c>
      <c r="B90" t="s">
        <v>267</v>
      </c>
      <c r="C90" t="s">
        <v>295</v>
      </c>
      <c r="D90" t="s">
        <v>296</v>
      </c>
      <c r="E90">
        <v>1274731.1028</v>
      </c>
      <c r="F90">
        <v>560183.73939999996</v>
      </c>
      <c r="G90">
        <v>546288.42969999998</v>
      </c>
      <c r="H90">
        <v>533807.82920000004</v>
      </c>
      <c r="I90">
        <v>531334.52269999997</v>
      </c>
      <c r="J90">
        <v>527940.31359999999</v>
      </c>
      <c r="K90">
        <v>524319.55929999996</v>
      </c>
      <c r="L90">
        <v>523456.58850000001</v>
      </c>
      <c r="M90">
        <v>520693.03249999997</v>
      </c>
      <c r="N90">
        <v>520161.11589999998</v>
      </c>
      <c r="O90">
        <v>518857.76400000002</v>
      </c>
      <c r="P90">
        <v>517895.34480000002</v>
      </c>
      <c r="Q90">
        <v>516118.5099</v>
      </c>
      <c r="R90">
        <v>515400.69140000001</v>
      </c>
      <c r="S90">
        <v>514144.74910000002</v>
      </c>
      <c r="T90" s="3">
        <v>0.40334000000000003</v>
      </c>
    </row>
    <row r="91" spans="1:20" x14ac:dyDescent="0.3">
      <c r="A91" t="s">
        <v>300</v>
      </c>
      <c r="B91" t="s">
        <v>267</v>
      </c>
      <c r="C91" t="s">
        <v>298</v>
      </c>
      <c r="D91" t="s">
        <v>299</v>
      </c>
      <c r="E91">
        <v>2693397.4770999998</v>
      </c>
      <c r="F91">
        <v>689386.75890000002</v>
      </c>
      <c r="G91">
        <v>635779.45819999999</v>
      </c>
      <c r="H91">
        <v>606185.58739999996</v>
      </c>
      <c r="I91">
        <v>599904.0551</v>
      </c>
      <c r="J91">
        <v>593822.19129999995</v>
      </c>
      <c r="K91">
        <v>587126.2757</v>
      </c>
      <c r="L91">
        <v>585676.02489999996</v>
      </c>
      <c r="M91">
        <v>583275.99129999999</v>
      </c>
      <c r="N91">
        <v>581993.63930000004</v>
      </c>
      <c r="O91">
        <v>580279.34</v>
      </c>
      <c r="P91">
        <v>578117.62820000004</v>
      </c>
      <c r="Q91">
        <v>573977.7831</v>
      </c>
      <c r="R91">
        <v>572667.29539999994</v>
      </c>
      <c r="S91">
        <v>570968.35609999998</v>
      </c>
      <c r="T91" s="3">
        <v>0.21199000000000001</v>
      </c>
    </row>
    <row r="92" spans="1:20" x14ac:dyDescent="0.3">
      <c r="A92" t="s">
        <v>303</v>
      </c>
      <c r="B92" t="s">
        <v>267</v>
      </c>
      <c r="C92" t="s">
        <v>301</v>
      </c>
      <c r="D92" t="s">
        <v>302</v>
      </c>
      <c r="E92">
        <v>449269.06290000002</v>
      </c>
      <c r="F92">
        <v>287832.14769999997</v>
      </c>
      <c r="G92">
        <v>280303.76949999999</v>
      </c>
      <c r="H92">
        <v>278258.86619999999</v>
      </c>
      <c r="I92">
        <v>276449.18729999999</v>
      </c>
      <c r="J92">
        <v>275049.3518</v>
      </c>
      <c r="K92">
        <v>274535.57860000001</v>
      </c>
      <c r="L92">
        <v>274138.27140000003</v>
      </c>
      <c r="M92">
        <v>273722.7585</v>
      </c>
      <c r="N92">
        <v>273549.78659999999</v>
      </c>
      <c r="O92">
        <v>273390</v>
      </c>
      <c r="P92">
        <v>273251.87190000003</v>
      </c>
      <c r="Q92">
        <v>272772.4546</v>
      </c>
      <c r="R92">
        <v>272754.59580000001</v>
      </c>
      <c r="S92">
        <v>272611.16580000002</v>
      </c>
      <c r="T92" s="3">
        <v>0.60679000000000005</v>
      </c>
    </row>
    <row r="93" spans="1:20" x14ac:dyDescent="0.3">
      <c r="A93" t="s">
        <v>306</v>
      </c>
      <c r="B93" t="s">
        <v>267</v>
      </c>
      <c r="C93" t="s">
        <v>304</v>
      </c>
      <c r="D93" t="s">
        <v>305</v>
      </c>
      <c r="E93">
        <v>1009244.0438</v>
      </c>
      <c r="F93">
        <v>492272.39079999999</v>
      </c>
      <c r="G93">
        <v>472459.62459999998</v>
      </c>
      <c r="H93">
        <v>442438.28389999998</v>
      </c>
      <c r="I93">
        <v>434458.58279999997</v>
      </c>
      <c r="J93">
        <v>424920.5036</v>
      </c>
      <c r="K93">
        <v>423134.21950000001</v>
      </c>
      <c r="L93">
        <v>422465.57179999998</v>
      </c>
      <c r="M93">
        <v>421892.39559999999</v>
      </c>
      <c r="N93">
        <v>421776.37</v>
      </c>
      <c r="O93">
        <v>421331.2058</v>
      </c>
      <c r="P93">
        <v>419458.16269999999</v>
      </c>
      <c r="Q93">
        <v>415946.0417</v>
      </c>
      <c r="R93">
        <v>415577.72629999998</v>
      </c>
      <c r="S93">
        <v>415224.50689999998</v>
      </c>
      <c r="T93" s="3">
        <v>0.41142000000000001</v>
      </c>
    </row>
    <row r="94" spans="1:20" x14ac:dyDescent="0.3">
      <c r="A94" t="s">
        <v>309</v>
      </c>
      <c r="B94" t="s">
        <v>267</v>
      </c>
      <c r="C94" t="s">
        <v>307</v>
      </c>
      <c r="D94" t="s">
        <v>308</v>
      </c>
      <c r="E94">
        <v>1179657.5977</v>
      </c>
      <c r="F94">
        <v>659865.46779999998</v>
      </c>
      <c r="G94">
        <v>650625.92779999995</v>
      </c>
      <c r="H94">
        <v>649253.88459999999</v>
      </c>
      <c r="I94">
        <v>647077.89809999999</v>
      </c>
      <c r="J94">
        <v>643816.17000000004</v>
      </c>
      <c r="K94">
        <v>641714.04009999998</v>
      </c>
      <c r="L94">
        <v>636838.85419999994</v>
      </c>
      <c r="M94">
        <v>635648.86620000005</v>
      </c>
      <c r="N94">
        <v>635190.33929999999</v>
      </c>
      <c r="O94">
        <v>634516.13710000005</v>
      </c>
      <c r="P94">
        <v>633361.07990000001</v>
      </c>
      <c r="Q94">
        <v>631703.77839999995</v>
      </c>
      <c r="R94">
        <v>631172.06869999995</v>
      </c>
      <c r="S94">
        <v>629959.00829999999</v>
      </c>
      <c r="T94" s="3">
        <v>0.53402000000000005</v>
      </c>
    </row>
    <row r="95" spans="1:20" x14ac:dyDescent="0.3">
      <c r="A95" t="s">
        <v>312</v>
      </c>
      <c r="B95" t="s">
        <v>267</v>
      </c>
      <c r="C95" t="s">
        <v>310</v>
      </c>
      <c r="D95" t="s">
        <v>311</v>
      </c>
      <c r="E95">
        <v>1026213.8848999999</v>
      </c>
      <c r="F95">
        <v>583957.73320000002</v>
      </c>
      <c r="G95">
        <v>570897.07239999995</v>
      </c>
      <c r="H95">
        <v>562957.88959999999</v>
      </c>
      <c r="I95">
        <v>559062.07050000003</v>
      </c>
      <c r="J95">
        <v>548601.08349999995</v>
      </c>
      <c r="K95">
        <v>539839.85600000003</v>
      </c>
      <c r="L95">
        <v>536353.05050000001</v>
      </c>
      <c r="M95">
        <v>535694.36640000006</v>
      </c>
      <c r="N95">
        <v>535563.40930000006</v>
      </c>
      <c r="O95">
        <v>535395.58499999996</v>
      </c>
      <c r="P95">
        <v>534747.41</v>
      </c>
      <c r="Q95">
        <v>533023.66879999998</v>
      </c>
      <c r="R95">
        <v>532862.90370000002</v>
      </c>
      <c r="S95">
        <v>532526.60829999996</v>
      </c>
      <c r="T95" s="3">
        <v>0.51892000000000005</v>
      </c>
    </row>
    <row r="96" spans="1:20" x14ac:dyDescent="0.3">
      <c r="A96" t="s">
        <v>315</v>
      </c>
      <c r="B96" t="s">
        <v>267</v>
      </c>
      <c r="C96" t="s">
        <v>313</v>
      </c>
      <c r="D96" t="s">
        <v>314</v>
      </c>
      <c r="E96">
        <v>749784.93700000003</v>
      </c>
      <c r="F96">
        <v>538358.76100000006</v>
      </c>
      <c r="G96">
        <v>532565.40159999998</v>
      </c>
      <c r="H96">
        <v>529769.7034</v>
      </c>
      <c r="I96">
        <v>527554.73710000003</v>
      </c>
      <c r="J96">
        <v>521657.15889999998</v>
      </c>
      <c r="K96">
        <v>513456.24170000001</v>
      </c>
      <c r="L96">
        <v>511848.62099999998</v>
      </c>
      <c r="M96">
        <v>511227.44010000001</v>
      </c>
      <c r="N96">
        <v>510743.685</v>
      </c>
      <c r="O96">
        <v>510686.84159999999</v>
      </c>
      <c r="P96">
        <v>510140.83279999997</v>
      </c>
      <c r="Q96">
        <v>509522.51370000001</v>
      </c>
      <c r="R96">
        <v>509137.21639999998</v>
      </c>
      <c r="S96">
        <v>508609.88040000002</v>
      </c>
      <c r="T96" s="3">
        <v>0.67834000000000005</v>
      </c>
    </row>
    <row r="97" spans="1:20" x14ac:dyDescent="0.3">
      <c r="A97" t="s">
        <v>318</v>
      </c>
      <c r="B97" t="s">
        <v>267</v>
      </c>
      <c r="C97" t="s">
        <v>316</v>
      </c>
      <c r="D97" t="s">
        <v>317</v>
      </c>
      <c r="E97">
        <v>220541.4644</v>
      </c>
      <c r="F97">
        <v>107361.7368</v>
      </c>
      <c r="G97">
        <v>103563.99800000001</v>
      </c>
      <c r="H97">
        <v>100894.8858</v>
      </c>
      <c r="I97">
        <v>100270.90459999999</v>
      </c>
      <c r="J97">
        <v>100082.8587</v>
      </c>
      <c r="K97">
        <v>99572.848499999993</v>
      </c>
      <c r="L97">
        <v>99464.847099999999</v>
      </c>
      <c r="M97">
        <v>99396.896599999993</v>
      </c>
      <c r="N97">
        <v>99385.8416</v>
      </c>
      <c r="O97">
        <v>99235.455799999996</v>
      </c>
      <c r="P97">
        <v>98809.442200000005</v>
      </c>
      <c r="Q97">
        <v>98748.438999999998</v>
      </c>
      <c r="R97">
        <v>98699.445099999997</v>
      </c>
      <c r="S97">
        <v>98507.274900000004</v>
      </c>
      <c r="T97" s="3">
        <v>0.44665999999999995</v>
      </c>
    </row>
    <row r="98" spans="1:20" x14ac:dyDescent="0.3">
      <c r="A98" t="s">
        <v>321</v>
      </c>
      <c r="B98" t="s">
        <v>267</v>
      </c>
      <c r="C98" t="s">
        <v>319</v>
      </c>
      <c r="D98" t="s">
        <v>320</v>
      </c>
      <c r="E98">
        <v>1275900.3663000001</v>
      </c>
      <c r="F98">
        <v>424111.13380000001</v>
      </c>
      <c r="G98">
        <v>419600.94050000003</v>
      </c>
      <c r="H98">
        <v>417768.9412</v>
      </c>
      <c r="I98">
        <v>416976.19569999998</v>
      </c>
      <c r="J98">
        <v>414353.7145</v>
      </c>
      <c r="K98">
        <v>412608.8161</v>
      </c>
      <c r="L98">
        <v>411714.79790000001</v>
      </c>
      <c r="M98">
        <v>409562.52120000002</v>
      </c>
      <c r="N98">
        <v>409148.8003</v>
      </c>
      <c r="O98">
        <v>408354.74040000001</v>
      </c>
      <c r="P98">
        <v>407748.31890000001</v>
      </c>
      <c r="Q98">
        <v>407003.35739999998</v>
      </c>
      <c r="R98">
        <v>406197.5073</v>
      </c>
      <c r="S98">
        <v>405539.5527</v>
      </c>
      <c r="T98" s="3">
        <v>0.31785000000000002</v>
      </c>
    </row>
    <row r="99" spans="1:20" x14ac:dyDescent="0.3">
      <c r="A99" t="s">
        <v>324</v>
      </c>
      <c r="B99" t="s">
        <v>267</v>
      </c>
      <c r="C99" t="s">
        <v>322</v>
      </c>
      <c r="D99" t="s">
        <v>323</v>
      </c>
      <c r="E99">
        <v>301303.03529999999</v>
      </c>
      <c r="F99">
        <v>32096.495500000001</v>
      </c>
      <c r="G99">
        <v>31029.405999999999</v>
      </c>
      <c r="H99">
        <v>30643.938900000001</v>
      </c>
      <c r="I99">
        <v>30317.897300000001</v>
      </c>
      <c r="J99">
        <v>30062.614300000001</v>
      </c>
      <c r="K99">
        <v>29609.214499999998</v>
      </c>
      <c r="L99">
        <v>29468.062300000001</v>
      </c>
      <c r="M99">
        <v>29408.132000000001</v>
      </c>
      <c r="N99">
        <v>29332.9038</v>
      </c>
      <c r="O99">
        <v>29277.458699999999</v>
      </c>
      <c r="P99">
        <v>29692.276999999998</v>
      </c>
      <c r="Q99">
        <v>29609.818599999999</v>
      </c>
      <c r="R99">
        <v>29479.175999999999</v>
      </c>
      <c r="S99">
        <v>29081.022300000001</v>
      </c>
      <c r="T99" s="3">
        <v>9.6519999999999995E-2</v>
      </c>
    </row>
    <row r="100" spans="1:20" x14ac:dyDescent="0.3">
      <c r="A100" t="s">
        <v>327</v>
      </c>
      <c r="B100" t="s">
        <v>267</v>
      </c>
      <c r="C100" t="s">
        <v>325</v>
      </c>
      <c r="D100" t="s">
        <v>326</v>
      </c>
      <c r="E100">
        <v>715288.43489999999</v>
      </c>
      <c r="F100">
        <v>367304.07380000001</v>
      </c>
      <c r="G100">
        <v>364943.85489999998</v>
      </c>
      <c r="H100">
        <v>364081.41979999997</v>
      </c>
      <c r="I100">
        <v>363495.98869999999</v>
      </c>
      <c r="J100">
        <v>363253.04190000001</v>
      </c>
      <c r="K100">
        <v>362892.82689999999</v>
      </c>
      <c r="L100">
        <v>362874.73320000002</v>
      </c>
      <c r="M100">
        <v>362378.9915</v>
      </c>
      <c r="N100">
        <v>361683.28970000002</v>
      </c>
      <c r="O100">
        <v>361530.86379999999</v>
      </c>
      <c r="P100">
        <v>360137.79810000001</v>
      </c>
      <c r="Q100">
        <v>359503.05249999999</v>
      </c>
      <c r="R100">
        <v>359330.03710000002</v>
      </c>
      <c r="S100">
        <v>359293.12560000003</v>
      </c>
      <c r="T100" s="3">
        <v>0.50231000000000003</v>
      </c>
    </row>
    <row r="101" spans="1:20" x14ac:dyDescent="0.3">
      <c r="A101" t="s">
        <v>330</v>
      </c>
      <c r="B101" t="s">
        <v>267</v>
      </c>
      <c r="C101" t="s">
        <v>328</v>
      </c>
      <c r="D101" t="s">
        <v>329</v>
      </c>
      <c r="E101">
        <v>982807.05020000006</v>
      </c>
      <c r="F101">
        <v>100147.7923</v>
      </c>
      <c r="G101">
        <v>95869.516699999993</v>
      </c>
      <c r="H101">
        <v>94726.164499999999</v>
      </c>
      <c r="I101">
        <v>94464.598499999993</v>
      </c>
      <c r="J101">
        <v>93993.023199999996</v>
      </c>
      <c r="K101">
        <v>93624.471399999995</v>
      </c>
      <c r="L101">
        <v>93539.936100000006</v>
      </c>
      <c r="M101">
        <v>93394.272599999997</v>
      </c>
      <c r="N101">
        <v>93290.835500000001</v>
      </c>
      <c r="O101">
        <v>93248.830499999996</v>
      </c>
      <c r="P101">
        <v>93145.663199999995</v>
      </c>
      <c r="Q101">
        <v>92977.256800000003</v>
      </c>
      <c r="R101">
        <v>92844.704700000002</v>
      </c>
      <c r="S101">
        <v>92783.531499999997</v>
      </c>
      <c r="T101" s="3">
        <v>9.4410000000000008E-2</v>
      </c>
    </row>
    <row r="102" spans="1:20" x14ac:dyDescent="0.3">
      <c r="A102" t="s">
        <v>333</v>
      </c>
      <c r="B102" t="s">
        <v>267</v>
      </c>
      <c r="C102" t="s">
        <v>331</v>
      </c>
      <c r="D102" t="s">
        <v>332</v>
      </c>
      <c r="E102">
        <v>1547554.6854999999</v>
      </c>
      <c r="F102">
        <v>546387.09920000006</v>
      </c>
      <c r="G102">
        <v>537462.25060000003</v>
      </c>
      <c r="H102">
        <v>529796.79610000004</v>
      </c>
      <c r="I102">
        <v>528384.50459999999</v>
      </c>
      <c r="J102">
        <v>521135.2697</v>
      </c>
      <c r="K102">
        <v>516208.12969999999</v>
      </c>
      <c r="L102">
        <v>510501.26990000001</v>
      </c>
      <c r="M102">
        <v>508670.53710000002</v>
      </c>
      <c r="N102">
        <v>508015.1973</v>
      </c>
      <c r="O102">
        <v>506931.54100000003</v>
      </c>
      <c r="P102">
        <v>505071.94099999999</v>
      </c>
      <c r="Q102">
        <v>502140.7549</v>
      </c>
      <c r="R102">
        <v>500333.3676</v>
      </c>
      <c r="S102">
        <v>499105.13020000001</v>
      </c>
      <c r="T102" s="3">
        <v>0.32250999999999996</v>
      </c>
    </row>
    <row r="103" spans="1:20" x14ac:dyDescent="0.3">
      <c r="A103" t="s">
        <v>336</v>
      </c>
      <c r="B103" t="s">
        <v>267</v>
      </c>
      <c r="C103" t="s">
        <v>334</v>
      </c>
      <c r="D103" t="s">
        <v>335</v>
      </c>
      <c r="E103">
        <v>281306.04330000002</v>
      </c>
      <c r="F103">
        <v>251243.76449999999</v>
      </c>
      <c r="G103">
        <v>251110.78229999999</v>
      </c>
      <c r="H103">
        <v>250932.91269999999</v>
      </c>
      <c r="I103">
        <v>250925.98560000001</v>
      </c>
      <c r="J103">
        <v>249363.36809999999</v>
      </c>
      <c r="K103">
        <v>248671.86559999999</v>
      </c>
      <c r="L103">
        <v>248671.86559999999</v>
      </c>
      <c r="M103">
        <v>248671.86559999999</v>
      </c>
      <c r="N103">
        <v>248386.2911</v>
      </c>
      <c r="O103">
        <v>248386.2911</v>
      </c>
      <c r="P103">
        <v>248380.48420000001</v>
      </c>
      <c r="Q103">
        <v>248263.38560000001</v>
      </c>
      <c r="R103">
        <v>248247.00659999999</v>
      </c>
      <c r="S103">
        <v>248246.22089999999</v>
      </c>
      <c r="T103" s="3">
        <v>0.88248000000000004</v>
      </c>
    </row>
    <row r="104" spans="1:20" x14ac:dyDescent="0.3">
      <c r="A104" t="s">
        <v>339</v>
      </c>
      <c r="B104" t="s">
        <v>267</v>
      </c>
      <c r="C104" t="s">
        <v>337</v>
      </c>
      <c r="D104" t="s">
        <v>338</v>
      </c>
      <c r="E104">
        <v>2263686.3755000001</v>
      </c>
      <c r="F104">
        <v>1987850.6786</v>
      </c>
      <c r="G104">
        <v>1967730.5162</v>
      </c>
      <c r="H104">
        <v>1956693.1547999999</v>
      </c>
      <c r="I104">
        <v>1954454.0367000001</v>
      </c>
      <c r="J104">
        <v>1946291.0549999999</v>
      </c>
      <c r="K104">
        <v>1938371.5183000001</v>
      </c>
      <c r="L104">
        <v>1926813.7294000001</v>
      </c>
      <c r="M104">
        <v>1925196.8596000001</v>
      </c>
      <c r="N104">
        <v>1924718.4139</v>
      </c>
      <c r="O104">
        <v>1923377.3363000001</v>
      </c>
      <c r="P104">
        <v>1919570.5704000001</v>
      </c>
      <c r="Q104">
        <v>1916155.3330000001</v>
      </c>
      <c r="R104">
        <v>1915489.9694999999</v>
      </c>
      <c r="S104">
        <v>1913868.7289</v>
      </c>
      <c r="T104" s="3">
        <v>0.84546999999999994</v>
      </c>
    </row>
    <row r="105" spans="1:20" x14ac:dyDescent="0.3">
      <c r="A105" t="s">
        <v>342</v>
      </c>
      <c r="B105" t="s">
        <v>267</v>
      </c>
      <c r="C105" t="s">
        <v>340</v>
      </c>
      <c r="D105" t="s">
        <v>341</v>
      </c>
      <c r="E105">
        <v>652004.84600000002</v>
      </c>
      <c r="F105">
        <v>51995.245799999997</v>
      </c>
      <c r="G105">
        <v>47589.438699999999</v>
      </c>
      <c r="H105">
        <v>46918.603900000002</v>
      </c>
      <c r="I105">
        <v>46510.409599999999</v>
      </c>
      <c r="J105">
        <v>46318.587800000001</v>
      </c>
      <c r="K105">
        <v>45999.700100000002</v>
      </c>
      <c r="L105">
        <v>45981.372000000003</v>
      </c>
      <c r="M105">
        <v>45791.888700000003</v>
      </c>
      <c r="N105">
        <v>45754.3367</v>
      </c>
      <c r="O105">
        <v>45709.788800000002</v>
      </c>
      <c r="P105">
        <v>45460.337099999997</v>
      </c>
      <c r="Q105">
        <v>45338.881800000003</v>
      </c>
      <c r="R105">
        <v>45276.140700000004</v>
      </c>
      <c r="S105">
        <v>45245.47</v>
      </c>
      <c r="T105" s="3">
        <v>6.9390000000000007E-2</v>
      </c>
    </row>
    <row r="106" spans="1:20" x14ac:dyDescent="0.3">
      <c r="A106" t="s">
        <v>345</v>
      </c>
      <c r="B106" t="s">
        <v>267</v>
      </c>
      <c r="C106" t="s">
        <v>343</v>
      </c>
      <c r="D106" t="s">
        <v>344</v>
      </c>
      <c r="E106">
        <v>4264666.3328999998</v>
      </c>
      <c r="F106">
        <v>1596300.4889</v>
      </c>
      <c r="G106">
        <v>1491543.7634000001</v>
      </c>
      <c r="H106">
        <v>1447718.6103000001</v>
      </c>
      <c r="I106">
        <v>1431997.6433999999</v>
      </c>
      <c r="J106">
        <v>1402579.1954000001</v>
      </c>
      <c r="K106">
        <v>1377467.2578</v>
      </c>
      <c r="L106">
        <v>1368111.3965</v>
      </c>
      <c r="M106">
        <v>1361353.4872999999</v>
      </c>
      <c r="N106">
        <v>1358880.8196</v>
      </c>
      <c r="O106">
        <v>1356292.5005999999</v>
      </c>
      <c r="P106">
        <v>1348137.9923</v>
      </c>
      <c r="Q106">
        <v>1341812.8237999999</v>
      </c>
      <c r="R106">
        <v>1339102.4501</v>
      </c>
      <c r="S106">
        <v>1336892.5501999999</v>
      </c>
      <c r="T106" s="3">
        <v>0.31347999999999998</v>
      </c>
    </row>
    <row r="107" spans="1:20" x14ac:dyDescent="0.3">
      <c r="A107" t="s">
        <v>348</v>
      </c>
      <c r="B107" t="s">
        <v>267</v>
      </c>
      <c r="C107" t="s">
        <v>346</v>
      </c>
      <c r="D107" t="s">
        <v>347</v>
      </c>
      <c r="E107">
        <v>1301711.7660000001</v>
      </c>
      <c r="F107">
        <v>762342.27450000006</v>
      </c>
      <c r="G107">
        <v>750194.66390000004</v>
      </c>
      <c r="H107">
        <v>745245.43130000005</v>
      </c>
      <c r="I107">
        <v>744481.95640000002</v>
      </c>
      <c r="J107">
        <v>741282.36270000006</v>
      </c>
      <c r="K107">
        <v>738213.13919999998</v>
      </c>
      <c r="L107">
        <v>734626.00419999997</v>
      </c>
      <c r="M107">
        <v>732524.44409999996</v>
      </c>
      <c r="N107">
        <v>732077.97549999994</v>
      </c>
      <c r="O107">
        <v>730983.0477</v>
      </c>
      <c r="P107">
        <v>729662.05790000001</v>
      </c>
      <c r="Q107">
        <v>728104.96710000001</v>
      </c>
      <c r="R107">
        <v>727072.34539999999</v>
      </c>
      <c r="S107">
        <v>726321.43810000003</v>
      </c>
      <c r="T107" s="3">
        <v>0.55796999999999997</v>
      </c>
    </row>
    <row r="108" spans="1:20" x14ac:dyDescent="0.3">
      <c r="A108" t="s">
        <v>351</v>
      </c>
      <c r="B108" t="s">
        <v>267</v>
      </c>
      <c r="C108" t="s">
        <v>349</v>
      </c>
      <c r="D108" t="s">
        <v>350</v>
      </c>
      <c r="E108">
        <v>162442.17929999999</v>
      </c>
      <c r="F108">
        <v>27642.448700000001</v>
      </c>
      <c r="G108">
        <v>26444.317500000001</v>
      </c>
      <c r="H108">
        <v>25551.0003</v>
      </c>
      <c r="I108">
        <v>25508.978500000001</v>
      </c>
      <c r="J108">
        <v>24801.725900000001</v>
      </c>
      <c r="K108">
        <v>24568.785899999999</v>
      </c>
      <c r="L108">
        <v>24561.814999999999</v>
      </c>
      <c r="M108">
        <v>24358.745800000001</v>
      </c>
      <c r="N108">
        <v>24316.756799999999</v>
      </c>
      <c r="O108">
        <v>24225.757099999999</v>
      </c>
      <c r="P108">
        <v>23818.495500000001</v>
      </c>
      <c r="Q108">
        <v>23673.164400000001</v>
      </c>
      <c r="R108">
        <v>23564.985100000002</v>
      </c>
      <c r="S108">
        <v>23533.2788</v>
      </c>
      <c r="T108" s="3">
        <v>0.14487</v>
      </c>
    </row>
    <row r="109" spans="1:20" x14ac:dyDescent="0.3">
      <c r="A109" t="s">
        <v>354</v>
      </c>
      <c r="B109" t="s">
        <v>267</v>
      </c>
      <c r="C109" t="s">
        <v>352</v>
      </c>
      <c r="D109" t="s">
        <v>353</v>
      </c>
      <c r="E109">
        <v>966510.25249999994</v>
      </c>
      <c r="F109">
        <v>385443.0441</v>
      </c>
      <c r="G109">
        <v>336701.68170000002</v>
      </c>
      <c r="H109">
        <v>314002.45079999999</v>
      </c>
      <c r="I109">
        <v>309698.5392</v>
      </c>
      <c r="J109">
        <v>275189.68329999998</v>
      </c>
      <c r="K109">
        <v>262823.03409999999</v>
      </c>
      <c r="L109">
        <v>262166.35849999997</v>
      </c>
      <c r="M109">
        <v>259984.4607</v>
      </c>
      <c r="N109">
        <v>259518.16510000001</v>
      </c>
      <c r="O109">
        <v>258626.9903</v>
      </c>
      <c r="P109">
        <v>255835.4846</v>
      </c>
      <c r="Q109">
        <v>254416.36230000001</v>
      </c>
      <c r="R109">
        <v>253377.1684</v>
      </c>
      <c r="S109">
        <v>252712.37390000001</v>
      </c>
      <c r="T109" s="3">
        <v>0.26146999999999998</v>
      </c>
    </row>
    <row r="110" spans="1:20" x14ac:dyDescent="0.3">
      <c r="A110" t="s">
        <v>357</v>
      </c>
      <c r="B110" t="s">
        <v>267</v>
      </c>
      <c r="C110" t="s">
        <v>355</v>
      </c>
      <c r="D110" t="s">
        <v>356</v>
      </c>
      <c r="E110">
        <v>511338.78200000001</v>
      </c>
      <c r="F110">
        <v>37737.7071</v>
      </c>
      <c r="G110">
        <v>34011.474499999997</v>
      </c>
      <c r="H110">
        <v>32443.727999999999</v>
      </c>
      <c r="I110">
        <v>32271.451400000002</v>
      </c>
      <c r="J110">
        <v>31943.073</v>
      </c>
      <c r="K110">
        <v>31746.1021</v>
      </c>
      <c r="L110">
        <v>31700.902699999999</v>
      </c>
      <c r="M110">
        <v>31515.571199999998</v>
      </c>
      <c r="N110">
        <v>31510.089800000002</v>
      </c>
      <c r="O110">
        <v>31397.659800000001</v>
      </c>
      <c r="P110">
        <v>31247.165000000001</v>
      </c>
      <c r="Q110">
        <v>30653.709500000001</v>
      </c>
      <c r="R110">
        <v>30437.0766</v>
      </c>
      <c r="S110">
        <v>30336.625800000002</v>
      </c>
      <c r="T110" s="3">
        <v>5.9330000000000001E-2</v>
      </c>
    </row>
    <row r="111" spans="1:20" x14ac:dyDescent="0.3">
      <c r="A111" t="s">
        <v>360</v>
      </c>
      <c r="B111" t="s">
        <v>267</v>
      </c>
      <c r="C111" t="s">
        <v>358</v>
      </c>
      <c r="D111" t="s">
        <v>359</v>
      </c>
      <c r="E111">
        <v>1698063.2302000001</v>
      </c>
      <c r="F111">
        <v>251422.4571</v>
      </c>
      <c r="G111">
        <v>248083.20480000001</v>
      </c>
      <c r="H111">
        <v>244949.14300000001</v>
      </c>
      <c r="I111">
        <v>244569.4142</v>
      </c>
      <c r="J111">
        <v>243200.1158</v>
      </c>
      <c r="K111">
        <v>241998.70319999999</v>
      </c>
      <c r="L111">
        <v>241789.32310000001</v>
      </c>
      <c r="M111">
        <v>240786.90470000001</v>
      </c>
      <c r="N111">
        <v>240404.56469999999</v>
      </c>
      <c r="O111">
        <v>239755.09469999999</v>
      </c>
      <c r="P111">
        <v>238754.2273</v>
      </c>
      <c r="Q111">
        <v>237799.9883</v>
      </c>
      <c r="R111">
        <v>237277.6513</v>
      </c>
      <c r="S111">
        <v>237059.12599999999</v>
      </c>
      <c r="T111" s="3">
        <v>0.13961000000000001</v>
      </c>
    </row>
    <row r="112" spans="1:20" x14ac:dyDescent="0.3">
      <c r="A112" t="s">
        <v>363</v>
      </c>
      <c r="B112" t="s">
        <v>267</v>
      </c>
      <c r="C112" t="s">
        <v>361</v>
      </c>
      <c r="D112" t="s">
        <v>362</v>
      </c>
      <c r="E112">
        <v>1218954.8568</v>
      </c>
      <c r="F112">
        <v>751802.64210000006</v>
      </c>
      <c r="G112">
        <v>741540.43469999998</v>
      </c>
      <c r="H112">
        <v>735157.78559999994</v>
      </c>
      <c r="I112">
        <v>734911.0429</v>
      </c>
      <c r="J112">
        <v>732809.18949999998</v>
      </c>
      <c r="K112">
        <v>729840.66839999997</v>
      </c>
      <c r="L112">
        <v>729199.34109999996</v>
      </c>
      <c r="M112">
        <v>727345.09250000003</v>
      </c>
      <c r="N112">
        <v>726866.7696</v>
      </c>
      <c r="O112">
        <v>726080.87719999999</v>
      </c>
      <c r="P112">
        <v>724718.63359999994</v>
      </c>
      <c r="Q112">
        <v>723916.42720000003</v>
      </c>
      <c r="R112">
        <v>723352.95649999997</v>
      </c>
      <c r="S112">
        <v>722491.48300000001</v>
      </c>
      <c r="T112" s="3">
        <v>0.59270999999999996</v>
      </c>
    </row>
    <row r="113" spans="1:20" x14ac:dyDescent="0.3">
      <c r="A113" t="s">
        <v>366</v>
      </c>
      <c r="B113" t="s">
        <v>267</v>
      </c>
      <c r="C113" t="s">
        <v>364</v>
      </c>
      <c r="D113" t="s">
        <v>365</v>
      </c>
      <c r="E113">
        <v>750658.61190000002</v>
      </c>
      <c r="F113">
        <v>117349.0379</v>
      </c>
      <c r="G113">
        <v>114806.8659</v>
      </c>
      <c r="H113">
        <v>110771.41099999999</v>
      </c>
      <c r="I113">
        <v>110704.90029999999</v>
      </c>
      <c r="J113">
        <v>110036.15820000001</v>
      </c>
      <c r="K113">
        <v>109777.5457</v>
      </c>
      <c r="L113">
        <v>109594.0809</v>
      </c>
      <c r="M113">
        <v>109352.2982</v>
      </c>
      <c r="N113">
        <v>109303.7803</v>
      </c>
      <c r="O113">
        <v>109173.2205</v>
      </c>
      <c r="P113">
        <v>108384.01459999999</v>
      </c>
      <c r="Q113">
        <v>107958.2461</v>
      </c>
      <c r="R113">
        <v>107658.5759</v>
      </c>
      <c r="S113">
        <v>107539.58319999999</v>
      </c>
      <c r="T113" s="3">
        <v>0.14326</v>
      </c>
    </row>
    <row r="114" spans="1:20" x14ac:dyDescent="0.3">
      <c r="A114" t="s">
        <v>369</v>
      </c>
      <c r="B114" t="s">
        <v>267</v>
      </c>
      <c r="C114" t="s">
        <v>367</v>
      </c>
      <c r="D114" t="s">
        <v>368</v>
      </c>
      <c r="E114">
        <v>689538.10869999998</v>
      </c>
      <c r="F114">
        <v>136517.7922</v>
      </c>
      <c r="G114">
        <v>103138.9877</v>
      </c>
      <c r="H114">
        <v>90565.554199999999</v>
      </c>
      <c r="I114">
        <v>88509.74</v>
      </c>
      <c r="J114">
        <v>80017.815300000002</v>
      </c>
      <c r="K114">
        <v>79504.636599999998</v>
      </c>
      <c r="L114">
        <v>79310.248900000006</v>
      </c>
      <c r="M114">
        <v>77156.857199999999</v>
      </c>
      <c r="N114">
        <v>77043.736499999999</v>
      </c>
      <c r="O114">
        <v>76727.183300000004</v>
      </c>
      <c r="P114">
        <v>74651.169899999994</v>
      </c>
      <c r="Q114">
        <v>73443.19</v>
      </c>
      <c r="R114">
        <v>73319.417199999996</v>
      </c>
      <c r="S114">
        <v>73017.246700000003</v>
      </c>
      <c r="T114" s="3">
        <v>0.10589</v>
      </c>
    </row>
    <row r="115" spans="1:20" x14ac:dyDescent="0.3">
      <c r="A115" t="s">
        <v>372</v>
      </c>
      <c r="B115" t="s">
        <v>267</v>
      </c>
      <c r="C115" t="s">
        <v>370</v>
      </c>
      <c r="D115" t="s">
        <v>371</v>
      </c>
      <c r="E115">
        <v>574097.20869999996</v>
      </c>
      <c r="F115">
        <v>130317.59669999999</v>
      </c>
      <c r="G115">
        <v>115455.0199</v>
      </c>
      <c r="H115">
        <v>110543.39049999999</v>
      </c>
      <c r="I115">
        <v>109948.399</v>
      </c>
      <c r="J115">
        <v>107514.22319999999</v>
      </c>
      <c r="K115">
        <v>105603.0894</v>
      </c>
      <c r="L115">
        <v>105567.12239999999</v>
      </c>
      <c r="M115">
        <v>104979.15670000001</v>
      </c>
      <c r="N115">
        <v>104643.46950000001</v>
      </c>
      <c r="O115">
        <v>101248.57950000001</v>
      </c>
      <c r="P115">
        <v>100481.9371</v>
      </c>
      <c r="Q115">
        <v>98901.786699999997</v>
      </c>
      <c r="R115">
        <v>98239.906000000003</v>
      </c>
      <c r="S115">
        <v>97992.371700000003</v>
      </c>
      <c r="T115" s="3">
        <v>0.17068999999999998</v>
      </c>
    </row>
    <row r="116" spans="1:20" x14ac:dyDescent="0.3">
      <c r="A116" t="s">
        <v>375</v>
      </c>
      <c r="B116" t="s">
        <v>267</v>
      </c>
      <c r="C116" t="s">
        <v>373</v>
      </c>
      <c r="D116" t="s">
        <v>374</v>
      </c>
      <c r="E116">
        <v>292922.18079999997</v>
      </c>
      <c r="F116">
        <v>41921.693099999997</v>
      </c>
      <c r="G116">
        <v>38957.953800000003</v>
      </c>
      <c r="H116">
        <v>38307.819199999998</v>
      </c>
      <c r="I116">
        <v>38238.435700000002</v>
      </c>
      <c r="J116">
        <v>37432.720000000001</v>
      </c>
      <c r="K116">
        <v>37265.083200000001</v>
      </c>
      <c r="L116">
        <v>37219.580600000001</v>
      </c>
      <c r="M116">
        <v>36981.729899999998</v>
      </c>
      <c r="N116">
        <v>36951.729800000001</v>
      </c>
      <c r="O116">
        <v>36656.82</v>
      </c>
      <c r="P116">
        <v>35547.765700000004</v>
      </c>
      <c r="Q116">
        <v>34469.370499999997</v>
      </c>
      <c r="R116">
        <v>34389.7261</v>
      </c>
      <c r="S116">
        <v>34351.944100000001</v>
      </c>
      <c r="T116" s="3">
        <v>0.11727</v>
      </c>
    </row>
    <row r="117" spans="1:20" x14ac:dyDescent="0.3">
      <c r="A117" t="s">
        <v>378</v>
      </c>
      <c r="B117" t="s">
        <v>267</v>
      </c>
      <c r="C117" t="s">
        <v>376</v>
      </c>
      <c r="D117" t="s">
        <v>377</v>
      </c>
      <c r="E117">
        <v>421417.9142</v>
      </c>
      <c r="F117">
        <v>199119.97940000001</v>
      </c>
      <c r="G117">
        <v>164020.58960000001</v>
      </c>
      <c r="H117">
        <v>162934.8302</v>
      </c>
      <c r="I117">
        <v>161263.80319999999</v>
      </c>
      <c r="J117">
        <v>159175.08970000001</v>
      </c>
      <c r="K117">
        <v>158484.9019</v>
      </c>
      <c r="L117">
        <v>156350.58730000001</v>
      </c>
      <c r="M117">
        <v>152462.60949999999</v>
      </c>
      <c r="N117">
        <v>151375.15330000001</v>
      </c>
      <c r="O117">
        <v>151297.36869999999</v>
      </c>
      <c r="P117">
        <v>150615.97450000001</v>
      </c>
      <c r="Q117">
        <v>149708.27989999999</v>
      </c>
      <c r="R117">
        <v>149012.18239999999</v>
      </c>
      <c r="S117">
        <v>149005.7813</v>
      </c>
      <c r="T117" s="3">
        <v>0.35357999999999995</v>
      </c>
    </row>
    <row r="118" spans="1:20" x14ac:dyDescent="0.3">
      <c r="A118" t="s">
        <v>381</v>
      </c>
      <c r="B118" t="s">
        <v>267</v>
      </c>
      <c r="C118" t="s">
        <v>379</v>
      </c>
      <c r="D118" t="s">
        <v>380</v>
      </c>
      <c r="E118">
        <v>16687.1764</v>
      </c>
      <c r="F118">
        <v>6917.5159000000003</v>
      </c>
      <c r="G118">
        <v>5787.1283999999996</v>
      </c>
      <c r="H118">
        <v>5525.5847999999996</v>
      </c>
      <c r="I118">
        <v>5525.5847999999996</v>
      </c>
      <c r="J118">
        <v>5514.4818999999998</v>
      </c>
      <c r="K118">
        <v>5476.6601000000001</v>
      </c>
      <c r="L118">
        <v>5476.6601000000001</v>
      </c>
      <c r="M118">
        <v>5476.6601000000001</v>
      </c>
      <c r="N118">
        <v>5409.6738999999998</v>
      </c>
      <c r="O118">
        <v>5409.6738999999998</v>
      </c>
      <c r="P118">
        <v>4904.0473000000002</v>
      </c>
      <c r="Q118">
        <v>4708.0199000000002</v>
      </c>
      <c r="R118">
        <v>4708.0199000000002</v>
      </c>
      <c r="S118">
        <v>4598.1548000000003</v>
      </c>
      <c r="T118" s="3">
        <v>0.27555000000000002</v>
      </c>
    </row>
    <row r="119" spans="1:20" x14ac:dyDescent="0.3">
      <c r="A119" t="s">
        <v>385</v>
      </c>
      <c r="B119" t="s">
        <v>382</v>
      </c>
      <c r="C119" t="s">
        <v>383</v>
      </c>
      <c r="D119" t="s">
        <v>384</v>
      </c>
      <c r="E119">
        <v>228848.50039999999</v>
      </c>
      <c r="F119">
        <v>147282.16769999999</v>
      </c>
      <c r="G119">
        <v>147216.6004</v>
      </c>
      <c r="H119">
        <v>147071.503</v>
      </c>
      <c r="I119">
        <v>146967.63579999999</v>
      </c>
      <c r="J119">
        <v>146845.09950000001</v>
      </c>
      <c r="K119">
        <v>146790.55840000001</v>
      </c>
      <c r="L119">
        <v>146749.66140000001</v>
      </c>
      <c r="M119">
        <v>146761.11629999999</v>
      </c>
      <c r="N119">
        <v>146730.516</v>
      </c>
      <c r="O119">
        <v>146605.52429999999</v>
      </c>
      <c r="P119">
        <v>148466.1293</v>
      </c>
      <c r="Q119">
        <v>148481.85620000001</v>
      </c>
      <c r="R119">
        <v>148436.7365</v>
      </c>
      <c r="S119">
        <v>148443.7763</v>
      </c>
      <c r="T119" s="3">
        <v>0.64866000000000001</v>
      </c>
    </row>
    <row r="120" spans="1:20" x14ac:dyDescent="0.3">
      <c r="A120" t="s">
        <v>388</v>
      </c>
      <c r="B120" t="s">
        <v>382</v>
      </c>
      <c r="C120" t="s">
        <v>386</v>
      </c>
      <c r="D120" t="s">
        <v>387</v>
      </c>
      <c r="E120">
        <v>784064.23690000002</v>
      </c>
      <c r="F120">
        <v>195089.4388</v>
      </c>
      <c r="G120">
        <v>192912.2444</v>
      </c>
      <c r="H120">
        <v>191394.82939999999</v>
      </c>
      <c r="I120">
        <v>190670.38159999999</v>
      </c>
      <c r="J120">
        <v>188928.93460000001</v>
      </c>
      <c r="K120">
        <v>187441.4718</v>
      </c>
      <c r="L120">
        <v>186826.47769999999</v>
      </c>
      <c r="M120">
        <v>184971.97700000001</v>
      </c>
      <c r="N120">
        <v>184295.3995</v>
      </c>
      <c r="O120">
        <v>184659.5018</v>
      </c>
      <c r="P120">
        <v>184257.6666</v>
      </c>
      <c r="Q120">
        <v>183486.02230000001</v>
      </c>
      <c r="R120">
        <v>182595.5528</v>
      </c>
      <c r="S120">
        <v>182207.01579999999</v>
      </c>
      <c r="T120" s="3">
        <v>0.23239000000000001</v>
      </c>
    </row>
    <row r="121" spans="1:20" x14ac:dyDescent="0.3">
      <c r="A121" t="s">
        <v>391</v>
      </c>
      <c r="B121" t="s">
        <v>382</v>
      </c>
      <c r="C121" t="s">
        <v>389</v>
      </c>
      <c r="D121" t="s">
        <v>390</v>
      </c>
      <c r="E121">
        <v>534302.96849999996</v>
      </c>
      <c r="F121">
        <v>254407.30160000001</v>
      </c>
      <c r="G121">
        <v>253788.1404</v>
      </c>
      <c r="H121">
        <v>253410.6758</v>
      </c>
      <c r="I121">
        <v>253164.6795</v>
      </c>
      <c r="J121">
        <v>252359.94510000001</v>
      </c>
      <c r="K121">
        <v>251905.50599999999</v>
      </c>
      <c r="L121">
        <v>251696.5422</v>
      </c>
      <c r="M121">
        <v>250724.90580000001</v>
      </c>
      <c r="N121">
        <v>250415.399</v>
      </c>
      <c r="O121">
        <v>250805.8009</v>
      </c>
      <c r="P121">
        <v>255661.44459999999</v>
      </c>
      <c r="Q121">
        <v>255501.20009999999</v>
      </c>
      <c r="R121">
        <v>255186.92110000001</v>
      </c>
      <c r="S121">
        <v>255018.32620000001</v>
      </c>
      <c r="T121" s="3">
        <v>0.47728999999999999</v>
      </c>
    </row>
    <row r="122" spans="1:20" x14ac:dyDescent="0.3">
      <c r="A122" t="s">
        <v>394</v>
      </c>
      <c r="B122" t="s">
        <v>382</v>
      </c>
      <c r="C122" t="s">
        <v>392</v>
      </c>
      <c r="D122" t="s">
        <v>393</v>
      </c>
      <c r="E122">
        <v>341235.39270000003</v>
      </c>
      <c r="F122">
        <v>130838.1517</v>
      </c>
      <c r="G122">
        <v>129993.73</v>
      </c>
      <c r="H122">
        <v>129432.09789999999</v>
      </c>
      <c r="I122">
        <v>129068.963</v>
      </c>
      <c r="J122">
        <v>127752.0773</v>
      </c>
      <c r="K122">
        <v>127135.8499</v>
      </c>
      <c r="L122">
        <v>126820.3915</v>
      </c>
      <c r="M122">
        <v>125857.3355</v>
      </c>
      <c r="N122">
        <v>125521.303</v>
      </c>
      <c r="O122">
        <v>125396.6186</v>
      </c>
      <c r="P122">
        <v>126390.77159999999</v>
      </c>
      <c r="Q122">
        <v>126124.8241</v>
      </c>
      <c r="R122">
        <v>125909.9638</v>
      </c>
      <c r="S122">
        <v>125935.12480000001</v>
      </c>
      <c r="T122" s="3">
        <v>0.36906</v>
      </c>
    </row>
    <row r="123" spans="1:20" x14ac:dyDescent="0.3">
      <c r="A123" t="s">
        <v>397</v>
      </c>
      <c r="B123" t="s">
        <v>382</v>
      </c>
      <c r="C123" t="s">
        <v>395</v>
      </c>
      <c r="D123" t="s">
        <v>396</v>
      </c>
      <c r="E123">
        <v>806778.41260000004</v>
      </c>
      <c r="F123">
        <v>255817.0779</v>
      </c>
      <c r="G123">
        <v>255457.85490000001</v>
      </c>
      <c r="H123">
        <v>253658.51500000001</v>
      </c>
      <c r="I123">
        <v>253324.3199</v>
      </c>
      <c r="J123">
        <v>253035.58290000001</v>
      </c>
      <c r="K123">
        <v>252664.54259999999</v>
      </c>
      <c r="L123">
        <v>252477.86660000001</v>
      </c>
      <c r="M123">
        <v>251988.39290000001</v>
      </c>
      <c r="N123">
        <v>251612.97159999999</v>
      </c>
      <c r="O123">
        <v>251474.92679999999</v>
      </c>
      <c r="P123">
        <v>251351.52530000001</v>
      </c>
      <c r="Q123">
        <v>251348.0123</v>
      </c>
      <c r="R123">
        <v>251214.89430000001</v>
      </c>
      <c r="S123">
        <v>250953.31529999999</v>
      </c>
      <c r="T123" s="3">
        <v>0.31106</v>
      </c>
    </row>
    <row r="124" spans="1:20" x14ac:dyDescent="0.3">
      <c r="A124" t="s">
        <v>400</v>
      </c>
      <c r="B124" t="s">
        <v>382</v>
      </c>
      <c r="C124" t="s">
        <v>398</v>
      </c>
      <c r="D124" t="s">
        <v>399</v>
      </c>
      <c r="E124">
        <v>563865.69940000004</v>
      </c>
      <c r="F124">
        <v>147655.10140000001</v>
      </c>
      <c r="G124">
        <v>146774.0667</v>
      </c>
      <c r="H124">
        <v>146058.80319999999</v>
      </c>
      <c r="I124">
        <v>145827.3106</v>
      </c>
      <c r="J124">
        <v>145347.34959999999</v>
      </c>
      <c r="K124">
        <v>144823.7469</v>
      </c>
      <c r="L124">
        <v>144560.26999999999</v>
      </c>
      <c r="M124">
        <v>144242.2714</v>
      </c>
      <c r="N124">
        <v>143962.5037</v>
      </c>
      <c r="O124">
        <v>143746.83960000001</v>
      </c>
      <c r="P124">
        <v>143675.26749999999</v>
      </c>
      <c r="Q124">
        <v>143585.98920000001</v>
      </c>
      <c r="R124">
        <v>143472.27359999999</v>
      </c>
      <c r="S124">
        <v>143344.64009999999</v>
      </c>
      <c r="T124" s="3">
        <v>0.25422</v>
      </c>
    </row>
    <row r="125" spans="1:20" x14ac:dyDescent="0.3">
      <c r="A125" t="s">
        <v>403</v>
      </c>
      <c r="B125" t="s">
        <v>382</v>
      </c>
      <c r="C125" t="s">
        <v>401</v>
      </c>
      <c r="D125" t="s">
        <v>402</v>
      </c>
      <c r="E125">
        <v>858459.94689999998</v>
      </c>
      <c r="F125">
        <v>384957.15590000001</v>
      </c>
      <c r="G125">
        <v>382945.59889999998</v>
      </c>
      <c r="H125">
        <v>380235.46220000001</v>
      </c>
      <c r="I125">
        <v>379625.55040000001</v>
      </c>
      <c r="J125">
        <v>378938.10820000002</v>
      </c>
      <c r="K125">
        <v>377654.61109999998</v>
      </c>
      <c r="L125">
        <v>376382.14740000002</v>
      </c>
      <c r="M125">
        <v>374675.27490000002</v>
      </c>
      <c r="N125">
        <v>373826.67580000003</v>
      </c>
      <c r="O125">
        <v>373397.90980000002</v>
      </c>
      <c r="P125">
        <v>372892.35489999998</v>
      </c>
      <c r="Q125">
        <v>372241.33159999998</v>
      </c>
      <c r="R125">
        <v>371523.50679999997</v>
      </c>
      <c r="S125">
        <v>370664.35269999999</v>
      </c>
      <c r="T125" s="3">
        <v>0.43178</v>
      </c>
    </row>
    <row r="126" spans="1:20" x14ac:dyDescent="0.3">
      <c r="A126" t="s">
        <v>406</v>
      </c>
      <c r="B126" t="s">
        <v>382</v>
      </c>
      <c r="C126" t="s">
        <v>404</v>
      </c>
      <c r="D126" t="s">
        <v>405</v>
      </c>
      <c r="E126">
        <v>694545.69209999999</v>
      </c>
      <c r="F126">
        <v>347541.45439999999</v>
      </c>
      <c r="G126">
        <v>343023.1519</v>
      </c>
      <c r="H126">
        <v>340894.69469999999</v>
      </c>
      <c r="I126">
        <v>340123.5429</v>
      </c>
      <c r="J126">
        <v>338777.88059999997</v>
      </c>
      <c r="K126">
        <v>336988.69400000002</v>
      </c>
      <c r="L126">
        <v>336096.12790000002</v>
      </c>
      <c r="M126">
        <v>333602.2316</v>
      </c>
      <c r="N126">
        <v>332937.71720000001</v>
      </c>
      <c r="O126">
        <v>332573.73450000002</v>
      </c>
      <c r="P126">
        <v>331817.51439999999</v>
      </c>
      <c r="Q126">
        <v>331141.81140000001</v>
      </c>
      <c r="R126">
        <v>330746.83319999999</v>
      </c>
      <c r="S126">
        <v>329866.68089999998</v>
      </c>
      <c r="T126" s="3">
        <v>0.47493999999999997</v>
      </c>
    </row>
    <row r="127" spans="1:20" x14ac:dyDescent="0.3">
      <c r="A127" t="s">
        <v>409</v>
      </c>
      <c r="B127" t="s">
        <v>382</v>
      </c>
      <c r="C127" t="s">
        <v>407</v>
      </c>
      <c r="D127" t="s">
        <v>408</v>
      </c>
      <c r="E127">
        <v>350137.61080000002</v>
      </c>
      <c r="F127">
        <v>281497.73129999998</v>
      </c>
      <c r="G127">
        <v>281390.70409999997</v>
      </c>
      <c r="H127">
        <v>281365.41009999998</v>
      </c>
      <c r="I127">
        <v>281325.3921</v>
      </c>
      <c r="J127">
        <v>281187.62050000002</v>
      </c>
      <c r="K127">
        <v>281134.7205</v>
      </c>
      <c r="L127">
        <v>281104.21370000002</v>
      </c>
      <c r="M127">
        <v>280993.59749999997</v>
      </c>
      <c r="N127">
        <v>280909.51020000002</v>
      </c>
      <c r="O127">
        <v>280882.8725</v>
      </c>
      <c r="P127">
        <v>280852.29700000002</v>
      </c>
      <c r="Q127">
        <v>280834.90879999998</v>
      </c>
      <c r="R127">
        <v>280822.10369999998</v>
      </c>
      <c r="S127">
        <v>280808.77309999999</v>
      </c>
      <c r="T127" s="3">
        <v>0.80200000000000005</v>
      </c>
    </row>
    <row r="128" spans="1:20" x14ac:dyDescent="0.3">
      <c r="A128" t="s">
        <v>412</v>
      </c>
      <c r="B128" t="s">
        <v>382</v>
      </c>
      <c r="C128" t="s">
        <v>410</v>
      </c>
      <c r="D128" t="s">
        <v>411</v>
      </c>
      <c r="E128">
        <v>1016504.7489</v>
      </c>
      <c r="F128">
        <v>658556.84199999995</v>
      </c>
      <c r="G128">
        <v>656072.82940000005</v>
      </c>
      <c r="H128">
        <v>655021.49829999998</v>
      </c>
      <c r="I128">
        <v>654588.6655</v>
      </c>
      <c r="J128">
        <v>652901.47439999995</v>
      </c>
      <c r="K128">
        <v>652230.34669999999</v>
      </c>
      <c r="L128">
        <v>650508.93050000002</v>
      </c>
      <c r="M128">
        <v>648957.39659999998</v>
      </c>
      <c r="N128">
        <v>648106.77159999998</v>
      </c>
      <c r="O128">
        <v>646820.62139999995</v>
      </c>
      <c r="P128">
        <v>645921.89020000002</v>
      </c>
      <c r="Q128">
        <v>645174.67020000005</v>
      </c>
      <c r="R128">
        <v>644819.04119999998</v>
      </c>
      <c r="S128">
        <v>643768.35450000002</v>
      </c>
      <c r="T128" s="3">
        <v>0.63331999999999999</v>
      </c>
    </row>
    <row r="129" spans="1:20" x14ac:dyDescent="0.3">
      <c r="A129" t="s">
        <v>415</v>
      </c>
      <c r="B129" t="s">
        <v>382</v>
      </c>
      <c r="C129" t="s">
        <v>413</v>
      </c>
      <c r="D129" t="s">
        <v>414</v>
      </c>
      <c r="E129">
        <v>2824.7575999999999</v>
      </c>
      <c r="F129">
        <v>487.98939999999999</v>
      </c>
      <c r="G129">
        <v>471.15600000000001</v>
      </c>
      <c r="H129">
        <v>471.15600000000001</v>
      </c>
      <c r="I129">
        <v>471.15600000000001</v>
      </c>
      <c r="J129">
        <v>436.97489999999999</v>
      </c>
      <c r="K129">
        <v>432.0147</v>
      </c>
      <c r="L129">
        <v>432.0147</v>
      </c>
      <c r="M129">
        <v>432.0147</v>
      </c>
      <c r="N129">
        <v>432.0147</v>
      </c>
      <c r="O129">
        <v>432.0147</v>
      </c>
      <c r="P129">
        <v>432.0147</v>
      </c>
      <c r="Q129">
        <v>425.90730000000002</v>
      </c>
      <c r="R129">
        <v>425.41759999999999</v>
      </c>
      <c r="S129">
        <v>425.41759999999999</v>
      </c>
      <c r="T129" s="3">
        <v>0.15060000000000001</v>
      </c>
    </row>
    <row r="130" spans="1:20" x14ac:dyDescent="0.3">
      <c r="A130" t="s">
        <v>418</v>
      </c>
      <c r="B130" t="s">
        <v>382</v>
      </c>
      <c r="C130" t="s">
        <v>416</v>
      </c>
      <c r="D130" t="s">
        <v>417</v>
      </c>
      <c r="E130">
        <v>272.1551</v>
      </c>
      <c r="F130">
        <v>230.15430000000001</v>
      </c>
      <c r="G130">
        <v>230.15430000000001</v>
      </c>
      <c r="H130">
        <v>230.15430000000001</v>
      </c>
      <c r="I130">
        <v>230.15430000000001</v>
      </c>
      <c r="J130">
        <v>230.15430000000001</v>
      </c>
      <c r="K130">
        <v>230.15430000000001</v>
      </c>
      <c r="L130">
        <v>230.15430000000001</v>
      </c>
      <c r="M130">
        <v>230.15430000000001</v>
      </c>
      <c r="N130">
        <v>230.154</v>
      </c>
      <c r="O130">
        <v>230.15430000000001</v>
      </c>
      <c r="P130">
        <v>230.154</v>
      </c>
      <c r="Q130">
        <v>230.15430000000001</v>
      </c>
      <c r="R130">
        <v>230.15430000000001</v>
      </c>
      <c r="S130">
        <v>230.154</v>
      </c>
      <c r="T130" s="3">
        <v>0.84566999999999992</v>
      </c>
    </row>
    <row r="131" spans="1:20" x14ac:dyDescent="0.3">
      <c r="A131" t="s">
        <v>422</v>
      </c>
      <c r="B131" t="s">
        <v>419</v>
      </c>
      <c r="C131" t="s">
        <v>420</v>
      </c>
      <c r="D131" t="s">
        <v>421</v>
      </c>
      <c r="E131">
        <v>137822.61689999999</v>
      </c>
      <c r="F131">
        <v>74794.968299999993</v>
      </c>
      <c r="G131">
        <v>74343.898799999995</v>
      </c>
      <c r="H131">
        <v>73918.319199999998</v>
      </c>
      <c r="I131">
        <v>73870.331999999995</v>
      </c>
      <c r="J131">
        <v>73681.331099999996</v>
      </c>
      <c r="K131">
        <v>73449.192599999995</v>
      </c>
      <c r="L131">
        <v>73385.0576</v>
      </c>
      <c r="M131">
        <v>73311.994300000006</v>
      </c>
      <c r="N131">
        <v>73295.392300000007</v>
      </c>
      <c r="O131">
        <v>73261.044800000003</v>
      </c>
      <c r="P131">
        <v>73205.452099999995</v>
      </c>
      <c r="Q131">
        <v>73127.970700000005</v>
      </c>
      <c r="R131">
        <v>73015.894899999999</v>
      </c>
      <c r="S131">
        <v>72934.767900000006</v>
      </c>
      <c r="T131" s="3">
        <v>0.52918999999999994</v>
      </c>
    </row>
    <row r="132" spans="1:20" x14ac:dyDescent="0.3">
      <c r="A132" t="s">
        <v>425</v>
      </c>
      <c r="B132" t="s">
        <v>419</v>
      </c>
      <c r="C132" t="s">
        <v>423</v>
      </c>
      <c r="D132" t="s">
        <v>424</v>
      </c>
      <c r="E132">
        <v>7463.8407999999999</v>
      </c>
      <c r="F132">
        <v>3577.3690000000001</v>
      </c>
      <c r="G132">
        <v>3562.0472</v>
      </c>
      <c r="H132">
        <v>3555.299</v>
      </c>
      <c r="I132">
        <v>3555.299</v>
      </c>
      <c r="J132">
        <v>3549.8117000000002</v>
      </c>
      <c r="K132">
        <v>3549.8117000000002</v>
      </c>
      <c r="L132">
        <v>3549.8117000000002</v>
      </c>
      <c r="M132">
        <v>3549.8117000000002</v>
      </c>
      <c r="N132">
        <v>3549.8117000000002</v>
      </c>
      <c r="O132">
        <v>3549.8117000000002</v>
      </c>
      <c r="P132">
        <v>3549.8117000000002</v>
      </c>
      <c r="Q132">
        <v>3549.8117000000002</v>
      </c>
      <c r="R132">
        <v>3549.2345999999998</v>
      </c>
      <c r="S132">
        <v>3549.2345999999998</v>
      </c>
      <c r="T132" s="3">
        <v>0.47552</v>
      </c>
    </row>
    <row r="133" spans="1:20" x14ac:dyDescent="0.3">
      <c r="A133" t="s">
        <v>428</v>
      </c>
      <c r="B133" t="s">
        <v>419</v>
      </c>
      <c r="C133" t="s">
        <v>426</v>
      </c>
      <c r="D133" t="s">
        <v>427</v>
      </c>
      <c r="E133">
        <v>629339.24459999998</v>
      </c>
      <c r="F133">
        <v>214154.80290000001</v>
      </c>
      <c r="G133">
        <v>210320.0067</v>
      </c>
      <c r="H133">
        <v>208846.70360000001</v>
      </c>
      <c r="I133">
        <v>208625.37409999999</v>
      </c>
      <c r="J133">
        <v>207816.48910000001</v>
      </c>
      <c r="K133">
        <v>207390.01790000001</v>
      </c>
      <c r="L133">
        <v>207273.052</v>
      </c>
      <c r="M133">
        <v>206566.1158</v>
      </c>
      <c r="N133">
        <v>206424.18400000001</v>
      </c>
      <c r="O133">
        <v>205671.82070000001</v>
      </c>
      <c r="P133">
        <v>204820.67389999999</v>
      </c>
      <c r="Q133">
        <v>204103.16899999999</v>
      </c>
      <c r="R133">
        <v>203478.1054</v>
      </c>
      <c r="S133">
        <v>203161.29620000001</v>
      </c>
      <c r="T133" s="3">
        <v>0.32281999999999994</v>
      </c>
    </row>
    <row r="134" spans="1:20" x14ac:dyDescent="0.3">
      <c r="E134" s="5">
        <f>SUM(E2:E133)</f>
        <v>172857313.90829992</v>
      </c>
      <c r="F134" s="5">
        <f t="shared" ref="F134:S134" si="0">SUM(F2:F133)</f>
        <v>142538098.61840004</v>
      </c>
      <c r="G134" s="5">
        <f t="shared" si="0"/>
        <v>141652323.16349995</v>
      </c>
      <c r="H134" s="5">
        <f t="shared" si="0"/>
        <v>140988850.38730004</v>
      </c>
      <c r="I134" s="5">
        <f t="shared" si="0"/>
        <v>140751168.04930004</v>
      </c>
      <c r="J134" s="5">
        <f t="shared" si="0"/>
        <v>140008398.18310001</v>
      </c>
      <c r="K134" s="5">
        <f t="shared" si="0"/>
        <v>139535598.33010003</v>
      </c>
      <c r="L134" s="5">
        <f t="shared" si="0"/>
        <v>139157677.75650004</v>
      </c>
      <c r="M134" s="5">
        <f t="shared" si="0"/>
        <v>138989560.26959997</v>
      </c>
      <c r="N134" s="5">
        <f t="shared" si="0"/>
        <v>138932647.97490001</v>
      </c>
      <c r="O134" s="5">
        <f t="shared" si="0"/>
        <v>138847613.6724</v>
      </c>
      <c r="P134" s="5">
        <f t="shared" si="0"/>
        <v>138648958.95160002</v>
      </c>
      <c r="Q134" s="5">
        <f t="shared" si="0"/>
        <v>138420212.46029997</v>
      </c>
      <c r="R134" s="5">
        <f t="shared" si="0"/>
        <v>138308735.98370001</v>
      </c>
      <c r="S134" s="5">
        <f t="shared" si="0"/>
        <v>138226495.59370002</v>
      </c>
      <c r="T134" s="6">
        <f>S134/E134</f>
        <v>0.79965662122360992</v>
      </c>
    </row>
    <row r="135" spans="1:20" x14ac:dyDescent="0.3"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3"/>
    </row>
    <row r="136" spans="1:20" x14ac:dyDescent="0.3"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20" x14ac:dyDescent="0.3">
      <c r="E137" s="4"/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07CCC-C18F-42CB-8290-91B2A8E3D490}">
  <dimension ref="A1:AE134"/>
  <sheetViews>
    <sheetView workbookViewId="0">
      <pane ySplit="1" topLeftCell="A2" activePane="bottomLeft" state="frozen"/>
      <selection pane="bottomLeft"/>
    </sheetView>
  </sheetViews>
  <sheetFormatPr defaultRowHeight="14.4" x14ac:dyDescent="0.3"/>
  <cols>
    <col min="1" max="1" width="10.109375" customWidth="1"/>
    <col min="4" max="4" width="11" customWidth="1"/>
    <col min="5" max="5" width="12.109375" customWidth="1"/>
    <col min="6" max="6" width="11.77734375" customWidth="1"/>
    <col min="7" max="7" width="11.21875" customWidth="1"/>
    <col min="8" max="8" width="11.88671875" customWidth="1"/>
    <col min="9" max="9" width="12.44140625" customWidth="1"/>
    <col min="10" max="10" width="11.33203125" customWidth="1"/>
    <col min="11" max="11" width="12.21875" customWidth="1"/>
    <col min="12" max="12" width="11.77734375" customWidth="1"/>
    <col min="13" max="13" width="11.88671875" customWidth="1"/>
    <col min="14" max="14" width="12.44140625" customWidth="1"/>
    <col min="15" max="15" width="12" customWidth="1"/>
    <col min="16" max="16" width="11.6640625" customWidth="1"/>
    <col min="17" max="17" width="12.5546875" customWidth="1"/>
    <col min="18" max="18" width="14.109375" customWidth="1"/>
    <col min="19" max="19" width="15.109375" customWidth="1"/>
    <col min="20" max="20" width="13.77734375" customWidth="1"/>
    <col min="21" max="21" width="14.21875" customWidth="1"/>
    <col min="22" max="22" width="13" customWidth="1"/>
    <col min="23" max="23" width="14.33203125" customWidth="1"/>
    <col min="24" max="24" width="14" customWidth="1"/>
    <col min="25" max="25" width="15" customWidth="1"/>
    <col min="26" max="26" width="13.109375" customWidth="1"/>
    <col min="27" max="27" width="13.88671875" customWidth="1"/>
    <col min="28" max="28" width="13.109375" customWidth="1"/>
    <col min="29" max="29" width="13.77734375" customWidth="1"/>
    <col min="30" max="30" width="13.44140625" customWidth="1"/>
    <col min="31" max="31" width="12.88671875" customWidth="1"/>
  </cols>
  <sheetData>
    <row r="1" spans="1:31" ht="114" x14ac:dyDescent="0.3">
      <c r="A1" s="7" t="s">
        <v>3</v>
      </c>
      <c r="B1" s="7" t="s">
        <v>0</v>
      </c>
      <c r="C1" s="7" t="s">
        <v>1</v>
      </c>
      <c r="D1" s="7" t="s">
        <v>2</v>
      </c>
      <c r="E1" s="7" t="s">
        <v>429</v>
      </c>
      <c r="F1" s="7" t="s">
        <v>430</v>
      </c>
      <c r="G1" s="7" t="s">
        <v>431</v>
      </c>
      <c r="H1" s="7" t="s">
        <v>432</v>
      </c>
      <c r="I1" s="7" t="s">
        <v>433</v>
      </c>
      <c r="J1" s="7" t="s">
        <v>434</v>
      </c>
      <c r="K1" s="7" t="s">
        <v>435</v>
      </c>
      <c r="L1" s="7" t="s">
        <v>436</v>
      </c>
      <c r="M1" s="7" t="s">
        <v>437</v>
      </c>
      <c r="N1" s="7" t="s">
        <v>438</v>
      </c>
      <c r="O1" s="7" t="s">
        <v>439</v>
      </c>
      <c r="P1" s="7" t="s">
        <v>440</v>
      </c>
      <c r="Q1" s="7" t="s">
        <v>441</v>
      </c>
      <c r="R1" s="11" t="s">
        <v>442</v>
      </c>
      <c r="S1" s="11" t="s">
        <v>443</v>
      </c>
      <c r="T1" s="11" t="s">
        <v>444</v>
      </c>
      <c r="U1" s="11" t="s">
        <v>445</v>
      </c>
      <c r="V1" s="11" t="s">
        <v>446</v>
      </c>
      <c r="W1" s="11" t="s">
        <v>447</v>
      </c>
      <c r="X1" s="11" t="s">
        <v>448</v>
      </c>
      <c r="Y1" s="11" t="s">
        <v>449</v>
      </c>
      <c r="Z1" s="11" t="s">
        <v>450</v>
      </c>
      <c r="AA1" s="11" t="s">
        <v>451</v>
      </c>
      <c r="AB1" s="11" t="s">
        <v>452</v>
      </c>
      <c r="AC1" s="11" t="s">
        <v>453</v>
      </c>
      <c r="AD1" s="11" t="s">
        <v>454</v>
      </c>
      <c r="AE1" s="12" t="s">
        <v>19</v>
      </c>
    </row>
    <row r="2" spans="1:31" x14ac:dyDescent="0.3">
      <c r="A2" t="s">
        <v>23</v>
      </c>
      <c r="B2" t="s">
        <v>20</v>
      </c>
      <c r="C2" t="s">
        <v>21</v>
      </c>
      <c r="D2" t="s">
        <v>22</v>
      </c>
      <c r="E2">
        <v>2240.5785000000001</v>
      </c>
      <c r="F2">
        <v>68.228999999999999</v>
      </c>
      <c r="G2">
        <v>438.95080000000002</v>
      </c>
      <c r="H2">
        <v>0</v>
      </c>
      <c r="I2">
        <v>94.467699999999994</v>
      </c>
      <c r="J2">
        <v>16.351700000000001</v>
      </c>
      <c r="K2">
        <v>42.516199999999998</v>
      </c>
      <c r="L2">
        <v>0.9143</v>
      </c>
      <c r="M2">
        <v>0</v>
      </c>
      <c r="N2">
        <v>0</v>
      </c>
      <c r="O2">
        <v>0</v>
      </c>
      <c r="P2">
        <v>8.2596000000000007</v>
      </c>
      <c r="Q2">
        <v>4.6079999999999997</v>
      </c>
      <c r="R2">
        <v>0.16800000000000001</v>
      </c>
      <c r="S2">
        <v>5.0000000000000001E-3</v>
      </c>
      <c r="T2">
        <v>3.3000000000000002E-2</v>
      </c>
      <c r="U2">
        <v>0</v>
      </c>
      <c r="V2">
        <v>7.0000000000000001E-3</v>
      </c>
      <c r="W2">
        <v>1E-3</v>
      </c>
      <c r="X2">
        <v>3.0000000000000001E-3</v>
      </c>
      <c r="Y2">
        <v>0</v>
      </c>
      <c r="Z2">
        <v>0</v>
      </c>
      <c r="AA2">
        <v>0</v>
      </c>
      <c r="AB2">
        <v>0</v>
      </c>
      <c r="AC2">
        <v>1E-3</v>
      </c>
      <c r="AD2">
        <v>0</v>
      </c>
      <c r="AE2" s="3">
        <v>0.99441999999999997</v>
      </c>
    </row>
    <row r="3" spans="1:31" x14ac:dyDescent="0.3">
      <c r="A3" t="s">
        <v>26</v>
      </c>
      <c r="B3" t="s">
        <v>20</v>
      </c>
      <c r="C3" t="s">
        <v>24</v>
      </c>
      <c r="D3" t="s">
        <v>25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9.6696000000000009</v>
      </c>
      <c r="O3">
        <v>0.23680000000000001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1E-3</v>
      </c>
      <c r="AB3">
        <v>0</v>
      </c>
      <c r="AC3">
        <v>0</v>
      </c>
      <c r="AD3">
        <v>0</v>
      </c>
      <c r="AE3" s="3">
        <v>0.99970000000000003</v>
      </c>
    </row>
    <row r="4" spans="1:31" x14ac:dyDescent="0.3">
      <c r="A4" t="s">
        <v>29</v>
      </c>
      <c r="B4" t="s">
        <v>20</v>
      </c>
      <c r="C4" t="s">
        <v>27</v>
      </c>
      <c r="D4" t="s">
        <v>28</v>
      </c>
      <c r="E4">
        <v>893.34289999999999</v>
      </c>
      <c r="F4">
        <v>1325.4170999999999</v>
      </c>
      <c r="G4">
        <v>129.3177</v>
      </c>
      <c r="H4">
        <v>395.26170000000002</v>
      </c>
      <c r="I4">
        <v>196.23079999999999</v>
      </c>
      <c r="J4">
        <v>144.95920000000001</v>
      </c>
      <c r="K4">
        <v>772.3732</v>
      </c>
      <c r="L4">
        <v>74.114400000000003</v>
      </c>
      <c r="M4">
        <v>583.49869999999999</v>
      </c>
      <c r="N4">
        <v>513.40660000000003</v>
      </c>
      <c r="O4">
        <v>342.69470000000001</v>
      </c>
      <c r="P4">
        <v>62.773600000000002</v>
      </c>
      <c r="Q4">
        <v>20.652699999999999</v>
      </c>
      <c r="R4">
        <v>1.9E-2</v>
      </c>
      <c r="S4">
        <v>2.9000000000000001E-2</v>
      </c>
      <c r="T4">
        <v>3.0000000000000001E-3</v>
      </c>
      <c r="U4">
        <v>8.9999999999999993E-3</v>
      </c>
      <c r="V4">
        <v>4.0000000000000001E-3</v>
      </c>
      <c r="W4">
        <v>3.0000000000000001E-3</v>
      </c>
      <c r="X4">
        <v>1.7000000000000001E-2</v>
      </c>
      <c r="Y4">
        <v>2E-3</v>
      </c>
      <c r="Z4">
        <v>1.2999999999999999E-2</v>
      </c>
      <c r="AA4">
        <v>1.0999999999999999E-2</v>
      </c>
      <c r="AB4">
        <v>7.0000000000000001E-3</v>
      </c>
      <c r="AC4">
        <v>1E-3</v>
      </c>
      <c r="AD4">
        <v>0</v>
      </c>
      <c r="AE4" s="3">
        <v>0.99474000000000007</v>
      </c>
    </row>
    <row r="5" spans="1:31" x14ac:dyDescent="0.3">
      <c r="A5" t="s">
        <v>32</v>
      </c>
      <c r="B5" t="s">
        <v>20</v>
      </c>
      <c r="C5" t="s">
        <v>30</v>
      </c>
      <c r="D5" t="s">
        <v>31</v>
      </c>
      <c r="E5">
        <v>7.4749999999999996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0.98460000000000003</v>
      </c>
      <c r="Q5">
        <v>1.8599999999999998E-2</v>
      </c>
      <c r="R5">
        <v>1E-3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 s="3">
        <v>0.99970999999999999</v>
      </c>
    </row>
    <row r="6" spans="1:31" x14ac:dyDescent="0.3">
      <c r="A6" t="s">
        <v>36</v>
      </c>
      <c r="B6" t="s">
        <v>33</v>
      </c>
      <c r="C6" t="s">
        <v>34</v>
      </c>
      <c r="D6" t="s">
        <v>35</v>
      </c>
      <c r="E6">
        <v>45.209000000000003</v>
      </c>
      <c r="F6">
        <v>0</v>
      </c>
      <c r="G6">
        <v>0</v>
      </c>
      <c r="H6">
        <v>0</v>
      </c>
      <c r="I6">
        <v>0</v>
      </c>
      <c r="J6">
        <v>0</v>
      </c>
      <c r="K6">
        <v>1.6059000000000001</v>
      </c>
      <c r="L6">
        <v>0</v>
      </c>
      <c r="M6">
        <v>2.4542000000000002</v>
      </c>
      <c r="N6">
        <v>2.5011000000000001</v>
      </c>
      <c r="O6">
        <v>0</v>
      </c>
      <c r="P6">
        <v>8.157</v>
      </c>
      <c r="Q6">
        <v>17.240400000000001</v>
      </c>
      <c r="R6">
        <v>4.0000000000000001E-3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1E-3</v>
      </c>
      <c r="AD6">
        <v>2E-3</v>
      </c>
      <c r="AE6" s="3">
        <v>0.99926000000000004</v>
      </c>
    </row>
    <row r="7" spans="1:31" x14ac:dyDescent="0.3">
      <c r="A7" t="s">
        <v>39</v>
      </c>
      <c r="B7" t="s">
        <v>33</v>
      </c>
      <c r="C7" t="s">
        <v>37</v>
      </c>
      <c r="D7" t="s">
        <v>38</v>
      </c>
      <c r="E7">
        <v>165.7004</v>
      </c>
      <c r="F7">
        <v>447.76209999999998</v>
      </c>
      <c r="G7">
        <v>4.1341999999999999</v>
      </c>
      <c r="H7">
        <v>336.83629999999999</v>
      </c>
      <c r="I7">
        <v>240.99639999999999</v>
      </c>
      <c r="J7">
        <v>22.1386</v>
      </c>
      <c r="K7">
        <v>140.46870000000001</v>
      </c>
      <c r="L7">
        <v>1.1251</v>
      </c>
      <c r="M7">
        <v>55.026299999999999</v>
      </c>
      <c r="N7">
        <v>5.7933000000000003</v>
      </c>
      <c r="O7">
        <v>13.7661</v>
      </c>
      <c r="P7">
        <v>15.1182</v>
      </c>
      <c r="Q7">
        <v>13.6073</v>
      </c>
      <c r="R7">
        <v>0.01</v>
      </c>
      <c r="S7">
        <v>2.8000000000000001E-2</v>
      </c>
      <c r="T7">
        <v>0</v>
      </c>
      <c r="U7">
        <v>2.1000000000000001E-2</v>
      </c>
      <c r="V7">
        <v>1.4999999999999999E-2</v>
      </c>
      <c r="W7">
        <v>1E-3</v>
      </c>
      <c r="X7">
        <v>8.9999999999999993E-3</v>
      </c>
      <c r="Y7">
        <v>0</v>
      </c>
      <c r="Z7">
        <v>3.0000000000000001E-3</v>
      </c>
      <c r="AA7">
        <v>0</v>
      </c>
      <c r="AB7">
        <v>1E-3</v>
      </c>
      <c r="AC7">
        <v>1E-3</v>
      </c>
      <c r="AD7">
        <v>1E-3</v>
      </c>
      <c r="AE7" s="3">
        <v>0.99620000000000009</v>
      </c>
    </row>
    <row r="8" spans="1:31" x14ac:dyDescent="0.3">
      <c r="A8" t="s">
        <v>42</v>
      </c>
      <c r="B8" t="s">
        <v>33</v>
      </c>
      <c r="C8" t="s">
        <v>40</v>
      </c>
      <c r="D8" t="s">
        <v>41</v>
      </c>
      <c r="E8">
        <v>103.2907</v>
      </c>
      <c r="F8">
        <v>41.240900000000003</v>
      </c>
      <c r="G8">
        <v>40.621699999999997</v>
      </c>
      <c r="H8">
        <v>161.53620000000001</v>
      </c>
      <c r="I8">
        <v>120.98569999999999</v>
      </c>
      <c r="J8">
        <v>4.1044</v>
      </c>
      <c r="K8">
        <v>9.7713999999999999</v>
      </c>
      <c r="L8">
        <v>4.7600000000000003E-2</v>
      </c>
      <c r="M8">
        <v>0</v>
      </c>
      <c r="N8">
        <v>22.928599999999999</v>
      </c>
      <c r="O8">
        <v>700.48979999999995</v>
      </c>
      <c r="P8">
        <v>102.1382</v>
      </c>
      <c r="Q8">
        <v>70.070599999999999</v>
      </c>
      <c r="R8">
        <v>4.0000000000000001E-3</v>
      </c>
      <c r="S8">
        <v>2E-3</v>
      </c>
      <c r="T8">
        <v>2E-3</v>
      </c>
      <c r="U8">
        <v>7.0000000000000001E-3</v>
      </c>
      <c r="V8">
        <v>5.0000000000000001E-3</v>
      </c>
      <c r="W8">
        <v>0</v>
      </c>
      <c r="X8">
        <v>0</v>
      </c>
      <c r="Y8">
        <v>0</v>
      </c>
      <c r="Z8">
        <v>0</v>
      </c>
      <c r="AA8">
        <v>1E-3</v>
      </c>
      <c r="AB8">
        <v>0.03</v>
      </c>
      <c r="AC8">
        <v>4.0000000000000001E-3</v>
      </c>
      <c r="AD8">
        <v>3.0000000000000001E-3</v>
      </c>
      <c r="AE8" s="3">
        <v>0.99592999999999998</v>
      </c>
    </row>
    <row r="9" spans="1:31" x14ac:dyDescent="0.3">
      <c r="A9" t="s">
        <v>45</v>
      </c>
      <c r="B9" t="s">
        <v>33</v>
      </c>
      <c r="C9" t="s">
        <v>43</v>
      </c>
      <c r="D9" t="s">
        <v>44</v>
      </c>
      <c r="E9">
        <v>87.611500000000007</v>
      </c>
      <c r="F9">
        <v>81.308000000000007</v>
      </c>
      <c r="G9">
        <v>139.42099999999999</v>
      </c>
      <c r="H9">
        <v>49.157499999999999</v>
      </c>
      <c r="I9">
        <v>81.187799999999996</v>
      </c>
      <c r="J9">
        <v>23.0776</v>
      </c>
      <c r="K9">
        <v>198.83690000000001</v>
      </c>
      <c r="L9">
        <v>166.53919999999999</v>
      </c>
      <c r="M9">
        <v>0</v>
      </c>
      <c r="N9">
        <v>19086.324499999999</v>
      </c>
      <c r="O9">
        <v>8202.6057999999994</v>
      </c>
      <c r="P9">
        <v>110.7608</v>
      </c>
      <c r="Q9">
        <v>33.773800000000001</v>
      </c>
      <c r="R9">
        <v>2E-3</v>
      </c>
      <c r="S9">
        <v>2E-3</v>
      </c>
      <c r="T9">
        <v>3.0000000000000001E-3</v>
      </c>
      <c r="U9">
        <v>1E-3</v>
      </c>
      <c r="V9">
        <v>2E-3</v>
      </c>
      <c r="W9">
        <v>0</v>
      </c>
      <c r="X9">
        <v>4.0000000000000001E-3</v>
      </c>
      <c r="Y9">
        <v>3.0000000000000001E-3</v>
      </c>
      <c r="Z9">
        <v>0</v>
      </c>
      <c r="AA9">
        <v>0.36299999999999999</v>
      </c>
      <c r="AB9">
        <v>0.157</v>
      </c>
      <c r="AC9">
        <v>2E-3</v>
      </c>
      <c r="AD9">
        <v>1E-3</v>
      </c>
      <c r="AE9" s="3">
        <v>0.98884000000000005</v>
      </c>
    </row>
    <row r="10" spans="1:31" x14ac:dyDescent="0.3">
      <c r="A10" t="s">
        <v>48</v>
      </c>
      <c r="B10" t="s">
        <v>33</v>
      </c>
      <c r="C10" t="s">
        <v>46</v>
      </c>
      <c r="D10" t="s">
        <v>47</v>
      </c>
      <c r="E10">
        <v>1113.4834000000001</v>
      </c>
      <c r="F10">
        <v>109.8027</v>
      </c>
      <c r="G10">
        <v>7.6055999999999999</v>
      </c>
      <c r="H10">
        <v>101.4774</v>
      </c>
      <c r="I10">
        <v>1027.4982</v>
      </c>
      <c r="J10">
        <v>1306.3626999999999</v>
      </c>
      <c r="K10">
        <v>114.2431</v>
      </c>
      <c r="L10">
        <v>116.4906</v>
      </c>
      <c r="M10">
        <v>22.332599999999999</v>
      </c>
      <c r="N10">
        <v>615.01700000000005</v>
      </c>
      <c r="O10">
        <v>727.41869999999994</v>
      </c>
      <c r="P10">
        <v>78.778599999999997</v>
      </c>
      <c r="Q10">
        <v>153.9479</v>
      </c>
      <c r="R10">
        <v>0.03</v>
      </c>
      <c r="S10">
        <v>3.0000000000000001E-3</v>
      </c>
      <c r="T10">
        <v>0</v>
      </c>
      <c r="U10">
        <v>3.0000000000000001E-3</v>
      </c>
      <c r="V10">
        <v>2.8000000000000001E-2</v>
      </c>
      <c r="W10">
        <v>3.5000000000000003E-2</v>
      </c>
      <c r="X10">
        <v>3.0000000000000001E-3</v>
      </c>
      <c r="Y10">
        <v>3.0000000000000001E-3</v>
      </c>
      <c r="Z10">
        <v>1E-3</v>
      </c>
      <c r="AA10">
        <v>1.7000000000000001E-2</v>
      </c>
      <c r="AB10">
        <v>0.02</v>
      </c>
      <c r="AC10">
        <v>2E-3</v>
      </c>
      <c r="AD10">
        <v>4.0000000000000001E-3</v>
      </c>
      <c r="AE10" s="3">
        <v>0.99242000000000008</v>
      </c>
    </row>
    <row r="11" spans="1:31" x14ac:dyDescent="0.3">
      <c r="A11" t="s">
        <v>51</v>
      </c>
      <c r="B11" t="s">
        <v>33</v>
      </c>
      <c r="C11" t="s">
        <v>49</v>
      </c>
      <c r="D11" t="s">
        <v>50</v>
      </c>
      <c r="E11">
        <v>297.36130000000003</v>
      </c>
      <c r="F11">
        <v>569.44259999999997</v>
      </c>
      <c r="G11">
        <v>21.079899999999999</v>
      </c>
      <c r="H11">
        <v>365.7543</v>
      </c>
      <c r="I11">
        <v>441.0258</v>
      </c>
      <c r="J11">
        <v>29.881799999999998</v>
      </c>
      <c r="K11">
        <v>8.3856999999999999</v>
      </c>
      <c r="L11">
        <v>26.081700000000001</v>
      </c>
      <c r="M11">
        <v>0</v>
      </c>
      <c r="N11">
        <v>292.57600000000002</v>
      </c>
      <c r="O11">
        <v>3802.8762000000002</v>
      </c>
      <c r="P11">
        <v>58.727200000000003</v>
      </c>
      <c r="Q11">
        <v>136.61680000000001</v>
      </c>
      <c r="R11">
        <v>1.4E-2</v>
      </c>
      <c r="S11">
        <v>2.5999999999999999E-2</v>
      </c>
      <c r="T11">
        <v>1E-3</v>
      </c>
      <c r="U11">
        <v>1.7000000000000001E-2</v>
      </c>
      <c r="V11">
        <v>0.02</v>
      </c>
      <c r="W11">
        <v>1E-3</v>
      </c>
      <c r="X11">
        <v>0</v>
      </c>
      <c r="Y11">
        <v>1E-3</v>
      </c>
      <c r="Z11">
        <v>0</v>
      </c>
      <c r="AA11">
        <v>1.2999999999999999E-2</v>
      </c>
      <c r="AB11">
        <v>0.17299999999999999</v>
      </c>
      <c r="AC11">
        <v>3.0000000000000001E-3</v>
      </c>
      <c r="AD11">
        <v>6.0000000000000001E-3</v>
      </c>
      <c r="AE11" s="3">
        <v>0.99068000000000001</v>
      </c>
    </row>
    <row r="12" spans="1:31" x14ac:dyDescent="0.3">
      <c r="A12" t="s">
        <v>54</v>
      </c>
      <c r="B12" t="s">
        <v>33</v>
      </c>
      <c r="C12" t="s">
        <v>52</v>
      </c>
      <c r="D12" t="s">
        <v>53</v>
      </c>
      <c r="E12">
        <v>137.0788</v>
      </c>
      <c r="F12">
        <v>0</v>
      </c>
      <c r="G12">
        <v>1.7884</v>
      </c>
      <c r="H12">
        <v>83.216300000000004</v>
      </c>
      <c r="I12">
        <v>19.086099999999998</v>
      </c>
      <c r="J12">
        <v>23.417100000000001</v>
      </c>
      <c r="K12">
        <v>0</v>
      </c>
      <c r="L12">
        <v>6.3864999999999998</v>
      </c>
      <c r="M12">
        <v>1.1376999999999999</v>
      </c>
      <c r="N12">
        <v>5.0975000000000001</v>
      </c>
      <c r="O12">
        <v>20.861000000000001</v>
      </c>
      <c r="P12">
        <v>1.0049999999999999</v>
      </c>
      <c r="Q12">
        <v>20.4817</v>
      </c>
      <c r="R12">
        <v>8.0000000000000002E-3</v>
      </c>
      <c r="S12">
        <v>0</v>
      </c>
      <c r="T12">
        <v>0</v>
      </c>
      <c r="U12">
        <v>5.0000000000000001E-3</v>
      </c>
      <c r="V12">
        <v>1E-3</v>
      </c>
      <c r="W12">
        <v>1E-3</v>
      </c>
      <c r="X12">
        <v>0</v>
      </c>
      <c r="Y12">
        <v>0</v>
      </c>
      <c r="Z12">
        <v>0</v>
      </c>
      <c r="AA12">
        <v>0</v>
      </c>
      <c r="AB12">
        <v>1E-3</v>
      </c>
      <c r="AC12">
        <v>0</v>
      </c>
      <c r="AD12">
        <v>1E-3</v>
      </c>
      <c r="AE12" s="3">
        <v>0.99891000000000008</v>
      </c>
    </row>
    <row r="13" spans="1:31" x14ac:dyDescent="0.3">
      <c r="A13" t="s">
        <v>57</v>
      </c>
      <c r="B13" t="s">
        <v>33</v>
      </c>
      <c r="C13" t="s">
        <v>55</v>
      </c>
      <c r="D13" t="s">
        <v>56</v>
      </c>
      <c r="E13">
        <v>936.53899999999999</v>
      </c>
      <c r="F13">
        <v>3333.3261000000002</v>
      </c>
      <c r="G13">
        <v>23.949400000000001</v>
      </c>
      <c r="H13">
        <v>1161.2786000000001</v>
      </c>
      <c r="I13">
        <v>4645.5874000000003</v>
      </c>
      <c r="J13">
        <v>322.5677</v>
      </c>
      <c r="K13">
        <v>557.42520000000002</v>
      </c>
      <c r="L13">
        <v>64.413399999999996</v>
      </c>
      <c r="M13">
        <v>296.70960000000002</v>
      </c>
      <c r="N13">
        <v>907.73469999999998</v>
      </c>
      <c r="O13">
        <v>3646.6614</v>
      </c>
      <c r="P13">
        <v>239.76</v>
      </c>
      <c r="Q13">
        <v>577.46289999999999</v>
      </c>
      <c r="R13">
        <v>3.9E-2</v>
      </c>
      <c r="S13">
        <v>0.13900000000000001</v>
      </c>
      <c r="T13">
        <v>1E-3</v>
      </c>
      <c r="U13">
        <v>4.8000000000000001E-2</v>
      </c>
      <c r="V13">
        <v>0.19400000000000001</v>
      </c>
      <c r="W13">
        <v>1.2999999999999999E-2</v>
      </c>
      <c r="X13">
        <v>2.3E-2</v>
      </c>
      <c r="Y13">
        <v>3.0000000000000001E-3</v>
      </c>
      <c r="Z13">
        <v>1.2E-2</v>
      </c>
      <c r="AA13">
        <v>3.7999999999999999E-2</v>
      </c>
      <c r="AB13">
        <v>0.153</v>
      </c>
      <c r="AC13">
        <v>0.01</v>
      </c>
      <c r="AD13">
        <v>2.4E-2</v>
      </c>
      <c r="AE13" s="3">
        <v>0.97075</v>
      </c>
    </row>
    <row r="14" spans="1:31" x14ac:dyDescent="0.3">
      <c r="A14" t="s">
        <v>60</v>
      </c>
      <c r="B14" t="s">
        <v>33</v>
      </c>
      <c r="C14" t="s">
        <v>58</v>
      </c>
      <c r="D14" t="s">
        <v>59</v>
      </c>
      <c r="E14">
        <v>98.532700000000006</v>
      </c>
      <c r="F14">
        <v>1670.0569</v>
      </c>
      <c r="G14">
        <v>812.25360000000001</v>
      </c>
      <c r="H14">
        <v>54.803100000000001</v>
      </c>
      <c r="I14">
        <v>385.18430000000001</v>
      </c>
      <c r="J14">
        <v>113.069</v>
      </c>
      <c r="K14">
        <v>9.5388000000000002</v>
      </c>
      <c r="L14">
        <v>17.855899999999998</v>
      </c>
      <c r="M14">
        <v>3.9811000000000001</v>
      </c>
      <c r="N14">
        <v>10.329000000000001</v>
      </c>
      <c r="O14">
        <v>7.2728000000000002</v>
      </c>
      <c r="P14">
        <v>2.7757000000000001</v>
      </c>
      <c r="Q14">
        <v>41.235100000000003</v>
      </c>
      <c r="R14">
        <v>7.0000000000000001E-3</v>
      </c>
      <c r="S14">
        <v>0.11899999999999999</v>
      </c>
      <c r="T14">
        <v>5.8000000000000003E-2</v>
      </c>
      <c r="U14">
        <v>4.0000000000000001E-3</v>
      </c>
      <c r="V14">
        <v>2.8000000000000001E-2</v>
      </c>
      <c r="W14">
        <v>8.0000000000000002E-3</v>
      </c>
      <c r="X14">
        <v>1E-3</v>
      </c>
      <c r="Y14">
        <v>1E-3</v>
      </c>
      <c r="Z14">
        <v>0</v>
      </c>
      <c r="AA14">
        <v>1E-3</v>
      </c>
      <c r="AB14">
        <v>1E-3</v>
      </c>
      <c r="AC14">
        <v>0</v>
      </c>
      <c r="AD14">
        <v>3.0000000000000001E-3</v>
      </c>
      <c r="AE14" s="3">
        <v>0.99592999999999998</v>
      </c>
    </row>
    <row r="15" spans="1:31" x14ac:dyDescent="0.3">
      <c r="A15" t="s">
        <v>63</v>
      </c>
      <c r="B15" t="s">
        <v>33</v>
      </c>
      <c r="C15" t="s">
        <v>61</v>
      </c>
      <c r="D15" t="s">
        <v>62</v>
      </c>
      <c r="E15">
        <v>2.2282999999999999</v>
      </c>
      <c r="F15">
        <v>14.0288</v>
      </c>
      <c r="G15">
        <v>0.16400000000000001</v>
      </c>
      <c r="H15">
        <v>3.371</v>
      </c>
      <c r="I15">
        <v>28.902899999999999</v>
      </c>
      <c r="J15">
        <v>0.15479999999999999</v>
      </c>
      <c r="K15">
        <v>0</v>
      </c>
      <c r="L15">
        <v>0</v>
      </c>
      <c r="M15">
        <v>0</v>
      </c>
      <c r="N15">
        <v>4.7073999999999998</v>
      </c>
      <c r="O15">
        <v>0.113</v>
      </c>
      <c r="P15">
        <v>0</v>
      </c>
      <c r="Q15">
        <v>0</v>
      </c>
      <c r="R15">
        <v>2E-3</v>
      </c>
      <c r="S15">
        <v>1.0999999999999999E-2</v>
      </c>
      <c r="T15">
        <v>0</v>
      </c>
      <c r="U15">
        <v>3.0000000000000001E-3</v>
      </c>
      <c r="V15">
        <v>2.3E-2</v>
      </c>
      <c r="W15">
        <v>0</v>
      </c>
      <c r="X15">
        <v>0</v>
      </c>
      <c r="Y15">
        <v>0</v>
      </c>
      <c r="Z15">
        <v>0</v>
      </c>
      <c r="AA15">
        <v>4.0000000000000001E-3</v>
      </c>
      <c r="AB15">
        <v>0</v>
      </c>
      <c r="AC15">
        <v>0</v>
      </c>
      <c r="AD15">
        <v>0</v>
      </c>
      <c r="AE15" s="3">
        <v>0.99714000000000003</v>
      </c>
    </row>
    <row r="16" spans="1:31" x14ac:dyDescent="0.3">
      <c r="A16" t="s">
        <v>67</v>
      </c>
      <c r="B16" t="s">
        <v>64</v>
      </c>
      <c r="C16" t="s">
        <v>65</v>
      </c>
      <c r="D16" t="s">
        <v>66</v>
      </c>
      <c r="E16">
        <v>40.237900000000003</v>
      </c>
      <c r="F16">
        <v>2.2746</v>
      </c>
      <c r="G16">
        <v>11.7171</v>
      </c>
      <c r="H16">
        <v>88.981700000000004</v>
      </c>
      <c r="I16">
        <v>40.549100000000003</v>
      </c>
      <c r="J16">
        <v>9.5273000000000003</v>
      </c>
      <c r="K16">
        <v>82.736999999999995</v>
      </c>
      <c r="L16">
        <v>45.238900000000001</v>
      </c>
      <c r="M16">
        <v>24.130299999999998</v>
      </c>
      <c r="N16">
        <v>47.009799999999998</v>
      </c>
      <c r="O16">
        <v>315.78429999999997</v>
      </c>
      <c r="P16">
        <v>94.531499999999994</v>
      </c>
      <c r="Q16">
        <v>42.877299999999998</v>
      </c>
      <c r="R16">
        <v>2E-3</v>
      </c>
      <c r="S16">
        <v>0</v>
      </c>
      <c r="T16">
        <v>1E-3</v>
      </c>
      <c r="U16">
        <v>4.0000000000000001E-3</v>
      </c>
      <c r="V16">
        <v>2E-3</v>
      </c>
      <c r="W16">
        <v>0</v>
      </c>
      <c r="X16">
        <v>4.0000000000000001E-3</v>
      </c>
      <c r="Y16">
        <v>2E-3</v>
      </c>
      <c r="Z16">
        <v>1E-3</v>
      </c>
      <c r="AA16">
        <v>2E-3</v>
      </c>
      <c r="AB16">
        <v>1.4E-2</v>
      </c>
      <c r="AC16">
        <v>4.0000000000000001E-3</v>
      </c>
      <c r="AD16">
        <v>2E-3</v>
      </c>
      <c r="AE16" s="3">
        <v>0.99860000000000004</v>
      </c>
    </row>
    <row r="17" spans="1:31" x14ac:dyDescent="0.3">
      <c r="A17" t="s">
        <v>70</v>
      </c>
      <c r="B17" t="s">
        <v>64</v>
      </c>
      <c r="C17" t="s">
        <v>68</v>
      </c>
      <c r="D17" t="s">
        <v>69</v>
      </c>
      <c r="E17">
        <v>148.74160000000001</v>
      </c>
      <c r="F17">
        <v>398.24610000000001</v>
      </c>
      <c r="G17">
        <v>141.51480000000001</v>
      </c>
      <c r="H17">
        <v>155.14940000000001</v>
      </c>
      <c r="I17">
        <v>190.78720000000001</v>
      </c>
      <c r="J17">
        <v>51.476900000000001</v>
      </c>
      <c r="K17">
        <v>101.5699</v>
      </c>
      <c r="L17">
        <v>28.378</v>
      </c>
      <c r="M17">
        <v>37.465499999999999</v>
      </c>
      <c r="N17">
        <v>85.059200000000004</v>
      </c>
      <c r="O17">
        <v>21.001000000000001</v>
      </c>
      <c r="P17">
        <v>59.120100000000001</v>
      </c>
      <c r="Q17">
        <v>88.436000000000007</v>
      </c>
      <c r="R17">
        <v>0.03</v>
      </c>
      <c r="S17">
        <v>0.08</v>
      </c>
      <c r="T17">
        <v>2.8000000000000001E-2</v>
      </c>
      <c r="U17">
        <v>3.1E-2</v>
      </c>
      <c r="V17">
        <v>3.7999999999999999E-2</v>
      </c>
      <c r="W17">
        <v>0.01</v>
      </c>
      <c r="X17">
        <v>0.02</v>
      </c>
      <c r="Y17">
        <v>6.0000000000000001E-3</v>
      </c>
      <c r="Z17">
        <v>8.0000000000000002E-3</v>
      </c>
      <c r="AA17">
        <v>1.7000000000000001E-2</v>
      </c>
      <c r="AB17">
        <v>4.0000000000000001E-3</v>
      </c>
      <c r="AC17">
        <v>1.2E-2</v>
      </c>
      <c r="AD17">
        <v>1.7999999999999999E-2</v>
      </c>
      <c r="AE17" s="3">
        <v>0.96943000000000001</v>
      </c>
    </row>
    <row r="18" spans="1:31" x14ac:dyDescent="0.3">
      <c r="A18" t="s">
        <v>73</v>
      </c>
      <c r="B18" t="s">
        <v>64</v>
      </c>
      <c r="C18" t="s">
        <v>71</v>
      </c>
      <c r="D18" t="s">
        <v>72</v>
      </c>
      <c r="E18">
        <v>0</v>
      </c>
      <c r="F18">
        <v>0</v>
      </c>
      <c r="G18">
        <v>0.51880000000000004</v>
      </c>
      <c r="H18">
        <v>0.45329999999999998</v>
      </c>
      <c r="I18">
        <v>8.1479999999999997</v>
      </c>
      <c r="J18">
        <v>0</v>
      </c>
      <c r="K18">
        <v>8.3186999999999998</v>
      </c>
      <c r="L18">
        <v>0.27360000000000001</v>
      </c>
      <c r="M18">
        <v>1.7988</v>
      </c>
      <c r="N18">
        <v>2.1415000000000002</v>
      </c>
      <c r="O18">
        <v>2.2248000000000001</v>
      </c>
      <c r="P18">
        <v>5.3438999999999997</v>
      </c>
      <c r="Q18">
        <v>5.2214</v>
      </c>
      <c r="R18">
        <v>0</v>
      </c>
      <c r="S18">
        <v>0</v>
      </c>
      <c r="T18">
        <v>1E-3</v>
      </c>
      <c r="U18">
        <v>0</v>
      </c>
      <c r="V18">
        <v>8.9999999999999993E-3</v>
      </c>
      <c r="W18">
        <v>0</v>
      </c>
      <c r="X18">
        <v>8.9999999999999993E-3</v>
      </c>
      <c r="Y18">
        <v>0</v>
      </c>
      <c r="Z18">
        <v>2E-3</v>
      </c>
      <c r="AA18">
        <v>2E-3</v>
      </c>
      <c r="AB18">
        <v>2E-3</v>
      </c>
      <c r="AC18">
        <v>6.0000000000000001E-3</v>
      </c>
      <c r="AD18">
        <v>6.0000000000000001E-3</v>
      </c>
      <c r="AE18" s="3">
        <v>0.97793999999999992</v>
      </c>
    </row>
    <row r="19" spans="1:31" x14ac:dyDescent="0.3">
      <c r="A19" t="s">
        <v>76</v>
      </c>
      <c r="B19" t="s">
        <v>64</v>
      </c>
      <c r="C19" t="s">
        <v>74</v>
      </c>
      <c r="D19" t="s">
        <v>75</v>
      </c>
      <c r="E19">
        <v>8.4346999999999994</v>
      </c>
      <c r="F19">
        <v>4.9236000000000004</v>
      </c>
      <c r="G19">
        <v>0</v>
      </c>
      <c r="H19">
        <v>11.784800000000001</v>
      </c>
      <c r="I19">
        <v>17.369499999999999</v>
      </c>
      <c r="J19">
        <v>62.171700000000001</v>
      </c>
      <c r="K19">
        <v>24.7075</v>
      </c>
      <c r="L19">
        <v>4.1059999999999999</v>
      </c>
      <c r="M19">
        <v>13.257</v>
      </c>
      <c r="N19">
        <v>15.0761</v>
      </c>
      <c r="O19">
        <v>15.2966</v>
      </c>
      <c r="P19">
        <v>21.962399999999999</v>
      </c>
      <c r="Q19">
        <v>6.6516999999999999</v>
      </c>
      <c r="R19">
        <v>1E-3</v>
      </c>
      <c r="S19">
        <v>0</v>
      </c>
      <c r="T19">
        <v>0</v>
      </c>
      <c r="U19">
        <v>1E-3</v>
      </c>
      <c r="V19">
        <v>1E-3</v>
      </c>
      <c r="W19">
        <v>4.0000000000000001E-3</v>
      </c>
      <c r="X19">
        <v>2E-3</v>
      </c>
      <c r="Y19">
        <v>0</v>
      </c>
      <c r="Z19">
        <v>1E-3</v>
      </c>
      <c r="AA19">
        <v>1E-3</v>
      </c>
      <c r="AB19">
        <v>1E-3</v>
      </c>
      <c r="AC19">
        <v>2E-3</v>
      </c>
      <c r="AD19">
        <v>0</v>
      </c>
      <c r="AE19" s="3">
        <v>0.99781999999999993</v>
      </c>
    </row>
    <row r="20" spans="1:31" x14ac:dyDescent="0.3">
      <c r="A20" t="s">
        <v>79</v>
      </c>
      <c r="B20" t="s">
        <v>64</v>
      </c>
      <c r="C20" t="s">
        <v>77</v>
      </c>
      <c r="D20" t="s">
        <v>78</v>
      </c>
      <c r="E20">
        <v>0.22439999999999999</v>
      </c>
      <c r="F20">
        <v>0</v>
      </c>
      <c r="G20">
        <v>1.26E-2</v>
      </c>
      <c r="H20">
        <v>0.17829999999999999</v>
      </c>
      <c r="I20">
        <v>0</v>
      </c>
      <c r="J20">
        <v>8.8597000000000001</v>
      </c>
      <c r="K20">
        <v>1.3644000000000001</v>
      </c>
      <c r="L20">
        <v>1.1021000000000001</v>
      </c>
      <c r="M20">
        <v>0.54220000000000002</v>
      </c>
      <c r="N20">
        <v>8.0000000000000004E-4</v>
      </c>
      <c r="O20">
        <v>0.64429999999999998</v>
      </c>
      <c r="P20">
        <v>0.20669999999999999</v>
      </c>
      <c r="Q20">
        <v>0.72099999999999997</v>
      </c>
      <c r="R20">
        <v>0</v>
      </c>
      <c r="S20">
        <v>0</v>
      </c>
      <c r="T20">
        <v>0</v>
      </c>
      <c r="U20">
        <v>0</v>
      </c>
      <c r="V20">
        <v>0</v>
      </c>
      <c r="W20">
        <v>2E-3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 s="3">
        <v>0.99986000000000008</v>
      </c>
    </row>
    <row r="21" spans="1:31" x14ac:dyDescent="0.3">
      <c r="A21" t="s">
        <v>82</v>
      </c>
      <c r="B21" t="s">
        <v>64</v>
      </c>
      <c r="C21" t="s">
        <v>80</v>
      </c>
      <c r="D21" t="s">
        <v>81</v>
      </c>
      <c r="E21">
        <v>234.17959999999999</v>
      </c>
      <c r="F21">
        <v>683.68200000000002</v>
      </c>
      <c r="G21">
        <v>29.448799999999999</v>
      </c>
      <c r="H21">
        <v>18.392399999999999</v>
      </c>
      <c r="I21">
        <v>28.490400000000001</v>
      </c>
      <c r="J21">
        <v>44.679000000000002</v>
      </c>
      <c r="K21">
        <v>62.657899999999998</v>
      </c>
      <c r="L21">
        <v>3.9419</v>
      </c>
      <c r="M21">
        <v>0</v>
      </c>
      <c r="N21">
        <v>827.77679999999998</v>
      </c>
      <c r="O21">
        <v>99.484899999999996</v>
      </c>
      <c r="P21">
        <v>31.533999999999999</v>
      </c>
      <c r="Q21">
        <v>15.502000000000001</v>
      </c>
      <c r="R21">
        <v>1.2999999999999999E-2</v>
      </c>
      <c r="S21">
        <v>3.7999999999999999E-2</v>
      </c>
      <c r="T21">
        <v>2E-3</v>
      </c>
      <c r="U21">
        <v>1E-3</v>
      </c>
      <c r="V21">
        <v>2E-3</v>
      </c>
      <c r="W21">
        <v>3.0000000000000001E-3</v>
      </c>
      <c r="X21">
        <v>4.0000000000000001E-3</v>
      </c>
      <c r="Y21">
        <v>0</v>
      </c>
      <c r="Z21">
        <v>0</v>
      </c>
      <c r="AA21">
        <v>4.5999999999999999E-2</v>
      </c>
      <c r="AB21">
        <v>6.0000000000000001E-3</v>
      </c>
      <c r="AC21">
        <v>2E-3</v>
      </c>
      <c r="AD21">
        <v>1E-3</v>
      </c>
      <c r="AE21" s="3">
        <v>0.99370999999999998</v>
      </c>
    </row>
    <row r="22" spans="1:31" x14ac:dyDescent="0.3">
      <c r="A22" t="s">
        <v>85</v>
      </c>
      <c r="B22" t="s">
        <v>64</v>
      </c>
      <c r="C22" t="s">
        <v>83</v>
      </c>
      <c r="D22" t="s">
        <v>84</v>
      </c>
      <c r="E22">
        <v>496.31619999999998</v>
      </c>
      <c r="F22">
        <v>974.60900000000004</v>
      </c>
      <c r="G22">
        <v>836.66420000000005</v>
      </c>
      <c r="H22">
        <v>168.2054</v>
      </c>
      <c r="I22">
        <v>615.89859999999999</v>
      </c>
      <c r="J22">
        <v>533.09439999999995</v>
      </c>
      <c r="K22">
        <v>2468.9434999999999</v>
      </c>
      <c r="L22">
        <v>749.62099999999998</v>
      </c>
      <c r="M22">
        <v>1289.7519</v>
      </c>
      <c r="N22">
        <v>1078.1291000000001</v>
      </c>
      <c r="O22">
        <v>1925.8795</v>
      </c>
      <c r="P22">
        <v>1728.0781999999999</v>
      </c>
      <c r="Q22">
        <v>1630.7515000000001</v>
      </c>
      <c r="R22">
        <v>1.7999999999999999E-2</v>
      </c>
      <c r="S22">
        <v>3.5000000000000003E-2</v>
      </c>
      <c r="T22">
        <v>0.03</v>
      </c>
      <c r="U22">
        <v>6.0000000000000001E-3</v>
      </c>
      <c r="V22">
        <v>2.1999999999999999E-2</v>
      </c>
      <c r="W22">
        <v>1.9E-2</v>
      </c>
      <c r="X22">
        <v>8.7999999999999995E-2</v>
      </c>
      <c r="Y22">
        <v>2.7E-2</v>
      </c>
      <c r="Z22">
        <v>4.5999999999999999E-2</v>
      </c>
      <c r="AA22">
        <v>3.7999999999999999E-2</v>
      </c>
      <c r="AB22">
        <v>6.9000000000000006E-2</v>
      </c>
      <c r="AC22">
        <v>6.2E-2</v>
      </c>
      <c r="AD22">
        <v>5.8000000000000003E-2</v>
      </c>
      <c r="AE22" s="3">
        <v>0.98427999999999993</v>
      </c>
    </row>
    <row r="23" spans="1:31" x14ac:dyDescent="0.3">
      <c r="A23" t="s">
        <v>88</v>
      </c>
      <c r="B23" t="s">
        <v>64</v>
      </c>
      <c r="C23" t="s">
        <v>86</v>
      </c>
      <c r="D23" t="s">
        <v>87</v>
      </c>
      <c r="E23">
        <v>5.9766000000000004</v>
      </c>
      <c r="F23">
        <v>26.819299999999998</v>
      </c>
      <c r="G23">
        <v>10.5068</v>
      </c>
      <c r="H23">
        <v>3.8426</v>
      </c>
      <c r="I23">
        <v>16.0214</v>
      </c>
      <c r="J23">
        <v>0</v>
      </c>
      <c r="K23">
        <v>57.060899999999997</v>
      </c>
      <c r="L23">
        <v>6.8533999999999997</v>
      </c>
      <c r="M23">
        <v>20.1496</v>
      </c>
      <c r="N23">
        <v>19.087900000000001</v>
      </c>
      <c r="O23">
        <v>10.476100000000001</v>
      </c>
      <c r="P23">
        <v>7.9802</v>
      </c>
      <c r="Q23">
        <v>15.838200000000001</v>
      </c>
      <c r="R23">
        <v>0</v>
      </c>
      <c r="S23">
        <v>1E-3</v>
      </c>
      <c r="T23">
        <v>0</v>
      </c>
      <c r="U23">
        <v>0</v>
      </c>
      <c r="V23">
        <v>1E-3</v>
      </c>
      <c r="W23">
        <v>0</v>
      </c>
      <c r="X23">
        <v>2E-3</v>
      </c>
      <c r="Y23">
        <v>0</v>
      </c>
      <c r="Z23">
        <v>1E-3</v>
      </c>
      <c r="AA23">
        <v>1E-3</v>
      </c>
      <c r="AB23">
        <v>0</v>
      </c>
      <c r="AC23">
        <v>0</v>
      </c>
      <c r="AD23">
        <v>1E-3</v>
      </c>
      <c r="AE23" s="3">
        <v>0.99975999999999998</v>
      </c>
    </row>
    <row r="24" spans="1:31" x14ac:dyDescent="0.3">
      <c r="A24" t="s">
        <v>91</v>
      </c>
      <c r="B24" t="s">
        <v>64</v>
      </c>
      <c r="C24" t="s">
        <v>89</v>
      </c>
      <c r="D24" t="s">
        <v>90</v>
      </c>
      <c r="E24">
        <v>0</v>
      </c>
      <c r="F24">
        <v>0</v>
      </c>
      <c r="G24">
        <v>0</v>
      </c>
      <c r="H24">
        <v>0</v>
      </c>
      <c r="I24">
        <v>0.90329999999999999</v>
      </c>
      <c r="J24">
        <v>7.8106999999999998</v>
      </c>
      <c r="K24">
        <v>0.17630000000000001</v>
      </c>
      <c r="L24">
        <v>0</v>
      </c>
      <c r="M24">
        <v>12.219900000000001</v>
      </c>
      <c r="N24">
        <v>0.2651</v>
      </c>
      <c r="O24">
        <v>0</v>
      </c>
      <c r="P24">
        <v>2.8271000000000002</v>
      </c>
      <c r="Q24">
        <v>1.3527</v>
      </c>
      <c r="R24">
        <v>0</v>
      </c>
      <c r="S24">
        <v>0</v>
      </c>
      <c r="T24">
        <v>0</v>
      </c>
      <c r="U24">
        <v>0</v>
      </c>
      <c r="V24">
        <v>0</v>
      </c>
      <c r="W24">
        <v>3.0000000000000001E-3</v>
      </c>
      <c r="X24">
        <v>0</v>
      </c>
      <c r="Y24">
        <v>0</v>
      </c>
      <c r="Z24">
        <v>4.0000000000000001E-3</v>
      </c>
      <c r="AA24">
        <v>0</v>
      </c>
      <c r="AB24">
        <v>0</v>
      </c>
      <c r="AC24">
        <v>1E-3</v>
      </c>
      <c r="AD24">
        <v>0</v>
      </c>
      <c r="AE24" s="3">
        <v>0.99938000000000005</v>
      </c>
    </row>
    <row r="25" spans="1:31" x14ac:dyDescent="0.3">
      <c r="A25" t="s">
        <v>95</v>
      </c>
      <c r="B25" t="s">
        <v>92</v>
      </c>
      <c r="C25" t="s">
        <v>93</v>
      </c>
      <c r="D25" t="s">
        <v>94</v>
      </c>
      <c r="E25">
        <v>0</v>
      </c>
      <c r="F25">
        <v>21.369199999999999</v>
      </c>
      <c r="G25">
        <v>0.37459999999999999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4.5179999999999998</v>
      </c>
      <c r="O25">
        <v>9.2200000000000004E-2</v>
      </c>
      <c r="P25">
        <v>0</v>
      </c>
      <c r="Q25">
        <v>0</v>
      </c>
      <c r="R25">
        <v>0</v>
      </c>
      <c r="S25">
        <v>1E-3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 s="3">
        <v>0.99982000000000004</v>
      </c>
    </row>
    <row r="26" spans="1:31" x14ac:dyDescent="0.3">
      <c r="A26" t="s">
        <v>98</v>
      </c>
      <c r="B26" t="s">
        <v>92</v>
      </c>
      <c r="C26" t="s">
        <v>96</v>
      </c>
      <c r="D26" t="s">
        <v>97</v>
      </c>
      <c r="E26">
        <v>75.628299999999996</v>
      </c>
      <c r="F26">
        <v>55.8934</v>
      </c>
      <c r="G26">
        <v>74.443299999999994</v>
      </c>
      <c r="H26">
        <v>120.8506</v>
      </c>
      <c r="I26">
        <v>65.013599999999997</v>
      </c>
      <c r="J26">
        <v>39.049999999999997</v>
      </c>
      <c r="K26">
        <v>46.377699999999997</v>
      </c>
      <c r="L26">
        <v>47.5884</v>
      </c>
      <c r="M26">
        <v>67.032700000000006</v>
      </c>
      <c r="N26">
        <v>277.56029999999998</v>
      </c>
      <c r="O26">
        <v>2111.0630999999998</v>
      </c>
      <c r="P26">
        <v>53.488100000000003</v>
      </c>
      <c r="Q26">
        <v>2.2262</v>
      </c>
      <c r="R26">
        <v>2E-3</v>
      </c>
      <c r="S26">
        <v>2E-3</v>
      </c>
      <c r="T26">
        <v>2E-3</v>
      </c>
      <c r="U26">
        <v>3.0000000000000001E-3</v>
      </c>
      <c r="V26">
        <v>2E-3</v>
      </c>
      <c r="W26">
        <v>1E-3</v>
      </c>
      <c r="X26">
        <v>1E-3</v>
      </c>
      <c r="Y26">
        <v>1E-3</v>
      </c>
      <c r="Z26">
        <v>2E-3</v>
      </c>
      <c r="AA26">
        <v>7.0000000000000001E-3</v>
      </c>
      <c r="AB26">
        <v>5.7000000000000002E-2</v>
      </c>
      <c r="AC26">
        <v>1E-3</v>
      </c>
      <c r="AD26">
        <v>0</v>
      </c>
      <c r="AE26" s="3">
        <v>0.99813000000000007</v>
      </c>
    </row>
    <row r="27" spans="1:31" x14ac:dyDescent="0.3">
      <c r="A27" t="s">
        <v>101</v>
      </c>
      <c r="B27" t="s">
        <v>92</v>
      </c>
      <c r="C27" t="s">
        <v>99</v>
      </c>
      <c r="D27" t="s">
        <v>100</v>
      </c>
      <c r="E27">
        <v>27.132899999999999</v>
      </c>
      <c r="F27">
        <v>2204.5106000000001</v>
      </c>
      <c r="G27">
        <v>43.567</v>
      </c>
      <c r="H27">
        <v>428.68029999999999</v>
      </c>
      <c r="I27">
        <v>32.355600000000003</v>
      </c>
      <c r="J27">
        <v>13.2065</v>
      </c>
      <c r="K27">
        <v>0</v>
      </c>
      <c r="L27">
        <v>56.785499999999999</v>
      </c>
      <c r="M27">
        <v>28.8002</v>
      </c>
      <c r="N27">
        <v>0</v>
      </c>
      <c r="O27">
        <v>797.58550000000002</v>
      </c>
      <c r="P27">
        <v>46.136299999999999</v>
      </c>
      <c r="Q27">
        <v>21.644100000000002</v>
      </c>
      <c r="R27">
        <v>1E-3</v>
      </c>
      <c r="S27">
        <v>9.6000000000000002E-2</v>
      </c>
      <c r="T27">
        <v>2E-3</v>
      </c>
      <c r="U27">
        <v>1.9E-2</v>
      </c>
      <c r="V27">
        <v>1E-3</v>
      </c>
      <c r="W27">
        <v>1E-3</v>
      </c>
      <c r="X27">
        <v>0</v>
      </c>
      <c r="Y27">
        <v>2E-3</v>
      </c>
      <c r="Z27">
        <v>1E-3</v>
      </c>
      <c r="AA27">
        <v>0</v>
      </c>
      <c r="AB27">
        <v>3.5000000000000003E-2</v>
      </c>
      <c r="AC27">
        <v>2E-3</v>
      </c>
      <c r="AD27">
        <v>1E-3</v>
      </c>
      <c r="AE27" s="3">
        <v>0.99441999999999997</v>
      </c>
    </row>
    <row r="28" spans="1:31" x14ac:dyDescent="0.3">
      <c r="A28" t="s">
        <v>104</v>
      </c>
      <c r="B28" t="s">
        <v>92</v>
      </c>
      <c r="C28" t="s">
        <v>102</v>
      </c>
      <c r="D28" t="s">
        <v>103</v>
      </c>
      <c r="E28">
        <v>13415.441000000001</v>
      </c>
      <c r="F28">
        <v>39154.947800000002</v>
      </c>
      <c r="G28">
        <v>13961.848900000001</v>
      </c>
      <c r="H28">
        <v>10314.2382</v>
      </c>
      <c r="I28">
        <v>11433.711499999999</v>
      </c>
      <c r="J28">
        <v>5291.9888000000001</v>
      </c>
      <c r="K28">
        <v>4797.3163000000004</v>
      </c>
      <c r="L28">
        <v>6454.4027999999998</v>
      </c>
      <c r="M28">
        <v>3943.9929000000002</v>
      </c>
      <c r="N28">
        <v>11047.721100000001</v>
      </c>
      <c r="O28">
        <v>4677.4754000000003</v>
      </c>
      <c r="P28">
        <v>4444.1944999999996</v>
      </c>
      <c r="Q28">
        <v>7244.8320000000003</v>
      </c>
      <c r="R28">
        <v>0.36299999999999999</v>
      </c>
      <c r="S28">
        <v>1.0669999999999999</v>
      </c>
      <c r="T28">
        <v>0.38500000000000001</v>
      </c>
      <c r="U28">
        <v>0.28499999999999998</v>
      </c>
      <c r="V28">
        <v>0.318</v>
      </c>
      <c r="W28">
        <v>0.14799999999999999</v>
      </c>
      <c r="X28">
        <v>0.13500000000000001</v>
      </c>
      <c r="Y28">
        <v>0.182</v>
      </c>
      <c r="Z28">
        <v>0.111</v>
      </c>
      <c r="AA28">
        <v>0.313</v>
      </c>
      <c r="AB28">
        <v>0.13300000000000001</v>
      </c>
      <c r="AC28">
        <v>0.127</v>
      </c>
      <c r="AD28">
        <v>0.20699999999999999</v>
      </c>
      <c r="AE28" s="3">
        <v>0.73712</v>
      </c>
    </row>
    <row r="29" spans="1:31" x14ac:dyDescent="0.3">
      <c r="A29" t="s">
        <v>107</v>
      </c>
      <c r="B29" t="s">
        <v>92</v>
      </c>
      <c r="C29" t="s">
        <v>105</v>
      </c>
      <c r="D29" t="s">
        <v>106</v>
      </c>
      <c r="E29">
        <v>9901.2486000000008</v>
      </c>
      <c r="F29">
        <v>17765.714400000001</v>
      </c>
      <c r="G29">
        <v>2987.4108999999999</v>
      </c>
      <c r="H29">
        <v>3243.2543999999998</v>
      </c>
      <c r="I29">
        <v>4620.9080999999996</v>
      </c>
      <c r="J29">
        <v>1455.8996</v>
      </c>
      <c r="K29">
        <v>227.92240000000001</v>
      </c>
      <c r="L29">
        <v>771.60530000000006</v>
      </c>
      <c r="M29">
        <v>376.80500000000001</v>
      </c>
      <c r="N29">
        <v>3603.9007000000001</v>
      </c>
      <c r="O29">
        <v>1514.355</v>
      </c>
      <c r="P29">
        <v>1848.3241</v>
      </c>
      <c r="Q29">
        <v>424.84140000000002</v>
      </c>
      <c r="R29">
        <v>0.107</v>
      </c>
      <c r="S29">
        <v>0.192</v>
      </c>
      <c r="T29">
        <v>3.2000000000000001E-2</v>
      </c>
      <c r="U29">
        <v>3.5000000000000003E-2</v>
      </c>
      <c r="V29">
        <v>0.05</v>
      </c>
      <c r="W29">
        <v>1.6E-2</v>
      </c>
      <c r="X29">
        <v>2E-3</v>
      </c>
      <c r="Y29">
        <v>8.0000000000000002E-3</v>
      </c>
      <c r="Z29">
        <v>4.0000000000000001E-3</v>
      </c>
      <c r="AA29">
        <v>3.9E-2</v>
      </c>
      <c r="AB29">
        <v>1.6E-2</v>
      </c>
      <c r="AC29">
        <v>0.02</v>
      </c>
      <c r="AD29">
        <v>5.0000000000000001E-3</v>
      </c>
      <c r="AE29" s="3">
        <v>0.97843000000000002</v>
      </c>
    </row>
    <row r="30" spans="1:31" x14ac:dyDescent="0.3">
      <c r="A30" t="s">
        <v>110</v>
      </c>
      <c r="B30" t="s">
        <v>92</v>
      </c>
      <c r="C30" t="s">
        <v>108</v>
      </c>
      <c r="D30" t="s">
        <v>109</v>
      </c>
      <c r="E30">
        <v>233.54220000000001</v>
      </c>
      <c r="F30">
        <v>468.59930000000003</v>
      </c>
      <c r="G30">
        <v>624.10170000000005</v>
      </c>
      <c r="H30">
        <v>49.556699999999999</v>
      </c>
      <c r="I30">
        <v>139.02000000000001</v>
      </c>
      <c r="J30">
        <v>326.61700000000002</v>
      </c>
      <c r="K30">
        <v>98.264200000000002</v>
      </c>
      <c r="L30">
        <v>42.174999999999997</v>
      </c>
      <c r="M30">
        <v>153.1217</v>
      </c>
      <c r="N30">
        <v>0</v>
      </c>
      <c r="O30">
        <v>2611.3589999999999</v>
      </c>
      <c r="P30">
        <v>139.87459999999999</v>
      </c>
      <c r="Q30">
        <v>152.1747</v>
      </c>
      <c r="R30">
        <v>5.5E-2</v>
      </c>
      <c r="S30">
        <v>0.11</v>
      </c>
      <c r="T30">
        <v>0.14699999999999999</v>
      </c>
      <c r="U30">
        <v>1.2E-2</v>
      </c>
      <c r="V30">
        <v>3.3000000000000002E-2</v>
      </c>
      <c r="W30">
        <v>7.6999999999999999E-2</v>
      </c>
      <c r="X30">
        <v>2.3E-2</v>
      </c>
      <c r="Y30">
        <v>0.01</v>
      </c>
      <c r="Z30">
        <v>3.5999999999999997E-2</v>
      </c>
      <c r="AA30">
        <v>0</v>
      </c>
      <c r="AB30">
        <v>0.61899999999999999</v>
      </c>
      <c r="AC30">
        <v>3.4000000000000002E-2</v>
      </c>
      <c r="AD30">
        <v>3.6999999999999998E-2</v>
      </c>
      <c r="AE30" s="3">
        <v>0.95587999999999995</v>
      </c>
    </row>
    <row r="31" spans="1:31" x14ac:dyDescent="0.3">
      <c r="A31" t="s">
        <v>113</v>
      </c>
      <c r="B31" t="s">
        <v>92</v>
      </c>
      <c r="C31" t="s">
        <v>111</v>
      </c>
      <c r="D31" t="s">
        <v>112</v>
      </c>
      <c r="E31">
        <v>5.7799999999999997E-2</v>
      </c>
      <c r="F31">
        <v>12.169600000000001</v>
      </c>
      <c r="G31">
        <v>7.9851999999999999</v>
      </c>
      <c r="H31">
        <v>0</v>
      </c>
      <c r="I31">
        <v>0.64839999999999998</v>
      </c>
      <c r="J31">
        <v>1.55E-2</v>
      </c>
      <c r="K31">
        <v>0</v>
      </c>
      <c r="L31">
        <v>16.760000000000002</v>
      </c>
      <c r="M31">
        <v>0.32490000000000002</v>
      </c>
      <c r="N31">
        <v>0</v>
      </c>
      <c r="O31">
        <v>0</v>
      </c>
      <c r="P31">
        <v>0</v>
      </c>
      <c r="Q31">
        <v>0</v>
      </c>
      <c r="R31">
        <v>0</v>
      </c>
      <c r="S31">
        <v>1E-3</v>
      </c>
      <c r="T31">
        <v>0</v>
      </c>
      <c r="U31">
        <v>0</v>
      </c>
      <c r="V31">
        <v>0</v>
      </c>
      <c r="W31">
        <v>0</v>
      </c>
      <c r="X31">
        <v>0</v>
      </c>
      <c r="Y31">
        <v>1E-3</v>
      </c>
      <c r="Z31">
        <v>0</v>
      </c>
      <c r="AA31">
        <v>0</v>
      </c>
      <c r="AB31">
        <v>0</v>
      </c>
      <c r="AC31">
        <v>0</v>
      </c>
      <c r="AD31">
        <v>0</v>
      </c>
      <c r="AE31" s="3">
        <v>0.99973000000000001</v>
      </c>
    </row>
    <row r="32" spans="1:31" x14ac:dyDescent="0.3">
      <c r="A32" t="s">
        <v>117</v>
      </c>
      <c r="B32" t="s">
        <v>114</v>
      </c>
      <c r="C32" t="s">
        <v>115</v>
      </c>
      <c r="D32" t="s">
        <v>116</v>
      </c>
      <c r="E32">
        <v>0</v>
      </c>
      <c r="F32">
        <v>0</v>
      </c>
      <c r="G32">
        <v>16.697500000000002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3.0000000000000001E-3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 s="3">
        <v>0.99995000000000001</v>
      </c>
    </row>
    <row r="33" spans="1:31" x14ac:dyDescent="0.3">
      <c r="A33" t="s">
        <v>120</v>
      </c>
      <c r="B33" t="s">
        <v>114</v>
      </c>
      <c r="C33" t="s">
        <v>118</v>
      </c>
      <c r="D33" t="s">
        <v>119</v>
      </c>
      <c r="E33">
        <v>13.152799999999999</v>
      </c>
      <c r="F33">
        <v>200.1541</v>
      </c>
      <c r="G33">
        <v>9.9906000000000006</v>
      </c>
      <c r="H33">
        <v>24.360900000000001</v>
      </c>
      <c r="I33">
        <v>35.4846</v>
      </c>
      <c r="J33">
        <v>76.939899999999994</v>
      </c>
      <c r="K33">
        <v>65.814300000000003</v>
      </c>
      <c r="L33">
        <v>129.91679999999999</v>
      </c>
      <c r="M33">
        <v>20.16</v>
      </c>
      <c r="N33">
        <v>15.1709</v>
      </c>
      <c r="O33">
        <v>5.8121999999999998</v>
      </c>
      <c r="P33">
        <v>1.0201</v>
      </c>
      <c r="Q33">
        <v>4.5391000000000004</v>
      </c>
      <c r="R33">
        <v>0</v>
      </c>
      <c r="S33">
        <v>3.0000000000000001E-3</v>
      </c>
      <c r="T33">
        <v>0</v>
      </c>
      <c r="U33">
        <v>0</v>
      </c>
      <c r="V33">
        <v>1E-3</v>
      </c>
      <c r="W33">
        <v>1E-3</v>
      </c>
      <c r="X33">
        <v>1E-3</v>
      </c>
      <c r="Y33">
        <v>2E-3</v>
      </c>
      <c r="Z33">
        <v>0</v>
      </c>
      <c r="AA33">
        <v>0</v>
      </c>
      <c r="AB33">
        <v>0</v>
      </c>
      <c r="AC33">
        <v>0</v>
      </c>
      <c r="AD33">
        <v>0</v>
      </c>
      <c r="AE33" s="3">
        <v>0.99953999999999998</v>
      </c>
    </row>
    <row r="34" spans="1:31" x14ac:dyDescent="0.3">
      <c r="A34" t="s">
        <v>123</v>
      </c>
      <c r="B34" t="s">
        <v>114</v>
      </c>
      <c r="C34" t="s">
        <v>121</v>
      </c>
      <c r="D34" t="s">
        <v>122</v>
      </c>
      <c r="E34">
        <v>0</v>
      </c>
      <c r="F34">
        <v>5.9557000000000002</v>
      </c>
      <c r="G34">
        <v>0</v>
      </c>
      <c r="H34">
        <v>6.4899999999999999E-2</v>
      </c>
      <c r="I34">
        <v>6.0730000000000004</v>
      </c>
      <c r="J34">
        <v>0</v>
      </c>
      <c r="K34">
        <v>11.5093</v>
      </c>
      <c r="L34">
        <v>0.26600000000000001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1E-3</v>
      </c>
      <c r="W34">
        <v>0</v>
      </c>
      <c r="X34">
        <v>1E-3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 s="3">
        <v>0.99975999999999998</v>
      </c>
    </row>
    <row r="35" spans="1:31" x14ac:dyDescent="0.3">
      <c r="A35" t="s">
        <v>126</v>
      </c>
      <c r="B35" t="s">
        <v>114</v>
      </c>
      <c r="C35" t="s">
        <v>124</v>
      </c>
      <c r="D35" t="s">
        <v>125</v>
      </c>
      <c r="E35">
        <v>150.4836</v>
      </c>
      <c r="F35">
        <v>277.42380000000003</v>
      </c>
      <c r="G35">
        <v>84.7941</v>
      </c>
      <c r="H35">
        <v>2029.4081000000001</v>
      </c>
      <c r="I35">
        <v>1603.0895</v>
      </c>
      <c r="J35">
        <v>5042.7025999999996</v>
      </c>
      <c r="K35">
        <v>392.24639999999999</v>
      </c>
      <c r="L35">
        <v>564.76639999999998</v>
      </c>
      <c r="M35">
        <v>201.60599999999999</v>
      </c>
      <c r="N35">
        <v>1109.1253999999999</v>
      </c>
      <c r="O35">
        <v>364.01920000000001</v>
      </c>
      <c r="P35">
        <v>216.9041</v>
      </c>
      <c r="Q35">
        <v>32.232999999999997</v>
      </c>
      <c r="R35">
        <v>3.0000000000000001E-3</v>
      </c>
      <c r="S35">
        <v>5.0000000000000001E-3</v>
      </c>
      <c r="T35">
        <v>2E-3</v>
      </c>
      <c r="U35">
        <v>3.9E-2</v>
      </c>
      <c r="V35">
        <v>3.1E-2</v>
      </c>
      <c r="W35">
        <v>9.8000000000000004E-2</v>
      </c>
      <c r="X35">
        <v>8.0000000000000002E-3</v>
      </c>
      <c r="Y35">
        <v>1.0999999999999999E-2</v>
      </c>
      <c r="Z35">
        <v>4.0000000000000001E-3</v>
      </c>
      <c r="AA35">
        <v>2.1999999999999999E-2</v>
      </c>
      <c r="AB35">
        <v>7.0000000000000001E-3</v>
      </c>
      <c r="AC35">
        <v>4.0000000000000001E-3</v>
      </c>
      <c r="AD35">
        <v>1E-3</v>
      </c>
      <c r="AE35" s="3">
        <v>0.99187999999999998</v>
      </c>
    </row>
    <row r="36" spans="1:31" x14ac:dyDescent="0.3">
      <c r="A36" t="s">
        <v>129</v>
      </c>
      <c r="B36" t="s">
        <v>114</v>
      </c>
      <c r="C36" t="s">
        <v>127</v>
      </c>
      <c r="D36" t="s">
        <v>128</v>
      </c>
      <c r="E36">
        <v>1.2811999999999999</v>
      </c>
      <c r="F36">
        <v>2.18E-2</v>
      </c>
      <c r="G36">
        <v>0</v>
      </c>
      <c r="H36">
        <v>62.610999999999997</v>
      </c>
      <c r="I36">
        <v>40.776499999999999</v>
      </c>
      <c r="J36">
        <v>0</v>
      </c>
      <c r="K36">
        <v>14.8194</v>
      </c>
      <c r="L36">
        <v>32.271500000000003</v>
      </c>
      <c r="M36">
        <v>26.924099999999999</v>
      </c>
      <c r="N36">
        <v>16.345099999999999</v>
      </c>
      <c r="O36">
        <v>5.8677999999999999</v>
      </c>
      <c r="P36">
        <v>2.8565</v>
      </c>
      <c r="Q36">
        <v>38.304699999999997</v>
      </c>
      <c r="R36">
        <v>0</v>
      </c>
      <c r="S36">
        <v>0</v>
      </c>
      <c r="T36">
        <v>0</v>
      </c>
      <c r="U36">
        <v>2E-3</v>
      </c>
      <c r="V36">
        <v>1E-3</v>
      </c>
      <c r="W36">
        <v>0</v>
      </c>
      <c r="X36">
        <v>0</v>
      </c>
      <c r="Y36">
        <v>1E-3</v>
      </c>
      <c r="Z36">
        <v>1E-3</v>
      </c>
      <c r="AA36">
        <v>0</v>
      </c>
      <c r="AB36">
        <v>0</v>
      </c>
      <c r="AC36">
        <v>0</v>
      </c>
      <c r="AD36">
        <v>1E-3</v>
      </c>
      <c r="AE36" s="3">
        <v>0.99938000000000005</v>
      </c>
    </row>
    <row r="37" spans="1:31" x14ac:dyDescent="0.3">
      <c r="A37" t="s">
        <v>132</v>
      </c>
      <c r="B37" t="s">
        <v>114</v>
      </c>
      <c r="C37" t="s">
        <v>130</v>
      </c>
      <c r="D37" t="s">
        <v>131</v>
      </c>
      <c r="E37">
        <v>0</v>
      </c>
      <c r="F37">
        <v>0</v>
      </c>
      <c r="G37">
        <v>0</v>
      </c>
      <c r="H37">
        <v>3.0283000000000002</v>
      </c>
      <c r="I37">
        <v>0.36749999999999999</v>
      </c>
      <c r="J37">
        <v>22.800799999999999</v>
      </c>
      <c r="K37">
        <v>0.77339999999999998</v>
      </c>
      <c r="L37">
        <v>0</v>
      </c>
      <c r="M37">
        <v>2.3233999999999999</v>
      </c>
      <c r="N37">
        <v>1.9099999999999999E-2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1E-3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 s="3">
        <v>0.99977000000000005</v>
      </c>
    </row>
    <row r="38" spans="1:31" x14ac:dyDescent="0.3">
      <c r="A38" t="s">
        <v>135</v>
      </c>
      <c r="B38" t="s">
        <v>114</v>
      </c>
      <c r="C38" t="s">
        <v>133</v>
      </c>
      <c r="D38" t="s">
        <v>134</v>
      </c>
      <c r="E38">
        <v>0</v>
      </c>
      <c r="F38">
        <v>0</v>
      </c>
      <c r="G38">
        <v>0</v>
      </c>
      <c r="H38">
        <v>0</v>
      </c>
      <c r="I38">
        <v>2.4965000000000002</v>
      </c>
      <c r="J38">
        <v>0</v>
      </c>
      <c r="K38">
        <v>15.381600000000001</v>
      </c>
      <c r="L38">
        <v>28.1145</v>
      </c>
      <c r="M38">
        <v>35.693800000000003</v>
      </c>
      <c r="N38">
        <v>32.089599999999997</v>
      </c>
      <c r="O38">
        <v>5.2880000000000003</v>
      </c>
      <c r="P38">
        <v>0.1206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2E-3</v>
      </c>
      <c r="Y38">
        <v>3.0000000000000001E-3</v>
      </c>
      <c r="Z38">
        <v>4.0000000000000001E-3</v>
      </c>
      <c r="AA38">
        <v>3.0000000000000001E-3</v>
      </c>
      <c r="AB38">
        <v>1E-3</v>
      </c>
      <c r="AC38">
        <v>0</v>
      </c>
      <c r="AD38">
        <v>0</v>
      </c>
      <c r="AE38" s="3">
        <v>0.99963999999999997</v>
      </c>
    </row>
    <row r="39" spans="1:31" x14ac:dyDescent="0.3">
      <c r="A39" t="s">
        <v>138</v>
      </c>
      <c r="B39" t="s">
        <v>114</v>
      </c>
      <c r="C39" t="s">
        <v>136</v>
      </c>
      <c r="D39" t="s">
        <v>137</v>
      </c>
      <c r="E39">
        <v>0</v>
      </c>
      <c r="F39">
        <v>0</v>
      </c>
      <c r="G39">
        <v>0</v>
      </c>
      <c r="H39">
        <v>0</v>
      </c>
      <c r="I39">
        <v>3.2000000000000002E-3</v>
      </c>
      <c r="J39">
        <v>0.15679999999999999</v>
      </c>
      <c r="K39">
        <v>6.8442999999999996</v>
      </c>
      <c r="L39">
        <v>2.8567999999999998</v>
      </c>
      <c r="M39">
        <v>7.3564999999999996</v>
      </c>
      <c r="N39">
        <v>14.331799999999999</v>
      </c>
      <c r="O39">
        <v>3.1749000000000001</v>
      </c>
      <c r="P39">
        <v>5.3996000000000004</v>
      </c>
      <c r="Q39">
        <v>9.5299999999999996E-2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1E-3</v>
      </c>
      <c r="Y39">
        <v>0</v>
      </c>
      <c r="Z39">
        <v>1E-3</v>
      </c>
      <c r="AA39">
        <v>1E-3</v>
      </c>
      <c r="AB39">
        <v>0</v>
      </c>
      <c r="AC39">
        <v>1E-3</v>
      </c>
      <c r="AD39">
        <v>0</v>
      </c>
      <c r="AE39" s="3">
        <v>0.99971999999999994</v>
      </c>
    </row>
    <row r="40" spans="1:31" x14ac:dyDescent="0.3">
      <c r="A40" t="s">
        <v>141</v>
      </c>
      <c r="B40" t="s">
        <v>114</v>
      </c>
      <c r="C40" t="s">
        <v>139</v>
      </c>
      <c r="D40" t="s">
        <v>140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5.5414000000000003</v>
      </c>
      <c r="O40">
        <v>0.1142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1E-3</v>
      </c>
      <c r="AB40">
        <v>0</v>
      </c>
      <c r="AC40">
        <v>0</v>
      </c>
      <c r="AD40">
        <v>0</v>
      </c>
      <c r="AE40" s="3">
        <v>0.99986000000000008</v>
      </c>
    </row>
    <row r="41" spans="1:31" x14ac:dyDescent="0.3">
      <c r="A41" t="s">
        <v>144</v>
      </c>
      <c r="B41" t="s">
        <v>114</v>
      </c>
      <c r="C41" t="s">
        <v>142</v>
      </c>
      <c r="D41" t="s">
        <v>143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 s="3">
        <v>1</v>
      </c>
    </row>
    <row r="42" spans="1:31" x14ac:dyDescent="0.3">
      <c r="A42" t="s">
        <v>147</v>
      </c>
      <c r="B42" t="s">
        <v>114</v>
      </c>
      <c r="C42" t="s">
        <v>145</v>
      </c>
      <c r="D42" t="s">
        <v>146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 s="3">
        <v>1</v>
      </c>
    </row>
    <row r="43" spans="1:31" x14ac:dyDescent="0.3">
      <c r="A43" t="s">
        <v>150</v>
      </c>
      <c r="B43" t="s">
        <v>114</v>
      </c>
      <c r="C43" t="s">
        <v>148</v>
      </c>
      <c r="D43" t="s">
        <v>149</v>
      </c>
      <c r="E43">
        <v>7.7652999999999999</v>
      </c>
      <c r="F43">
        <v>0</v>
      </c>
      <c r="G43">
        <v>0.79590000000000005</v>
      </c>
      <c r="H43">
        <v>1.6999999999999999E-3</v>
      </c>
      <c r="I43">
        <v>0</v>
      </c>
      <c r="J43">
        <v>0</v>
      </c>
      <c r="K43">
        <v>6.1863999999999999</v>
      </c>
      <c r="L43">
        <v>2.7545999999999999</v>
      </c>
      <c r="M43">
        <v>1.2639</v>
      </c>
      <c r="N43">
        <v>2.0799999999999999E-2</v>
      </c>
      <c r="O43">
        <v>1.103</v>
      </c>
      <c r="P43">
        <v>2.2197</v>
      </c>
      <c r="Q43">
        <v>2.8799999999999999E-2</v>
      </c>
      <c r="R43">
        <v>2E-3</v>
      </c>
      <c r="S43">
        <v>0</v>
      </c>
      <c r="T43">
        <v>0</v>
      </c>
      <c r="U43">
        <v>0</v>
      </c>
      <c r="V43">
        <v>0</v>
      </c>
      <c r="W43">
        <v>0</v>
      </c>
      <c r="X43">
        <v>2E-3</v>
      </c>
      <c r="Y43">
        <v>1E-3</v>
      </c>
      <c r="Z43">
        <v>0</v>
      </c>
      <c r="AA43">
        <v>0</v>
      </c>
      <c r="AB43">
        <v>0</v>
      </c>
      <c r="AC43">
        <v>1E-3</v>
      </c>
      <c r="AD43">
        <v>0</v>
      </c>
      <c r="AE43" s="3">
        <v>0.99977000000000005</v>
      </c>
    </row>
    <row r="44" spans="1:31" x14ac:dyDescent="0.3">
      <c r="A44" t="s">
        <v>153</v>
      </c>
      <c r="B44" t="s">
        <v>114</v>
      </c>
      <c r="C44" t="s">
        <v>151</v>
      </c>
      <c r="D44" t="s">
        <v>152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 s="3">
        <v>1</v>
      </c>
    </row>
    <row r="45" spans="1:31" x14ac:dyDescent="0.3">
      <c r="A45" t="s">
        <v>157</v>
      </c>
      <c r="B45" t="s">
        <v>154</v>
      </c>
      <c r="C45" t="s">
        <v>155</v>
      </c>
      <c r="D45" t="s">
        <v>156</v>
      </c>
      <c r="E45">
        <v>23015.848399999999</v>
      </c>
      <c r="F45">
        <v>47823.999300000003</v>
      </c>
      <c r="G45">
        <v>16394.475200000001</v>
      </c>
      <c r="H45">
        <v>29244.1914</v>
      </c>
      <c r="I45">
        <v>10784.7312</v>
      </c>
      <c r="J45">
        <v>3496.8063000000002</v>
      </c>
      <c r="K45">
        <v>1504.4215999999999</v>
      </c>
      <c r="L45">
        <v>636.81740000000002</v>
      </c>
      <c r="M45">
        <v>274.56659999999999</v>
      </c>
      <c r="N45">
        <v>1310.2735</v>
      </c>
      <c r="O45">
        <v>1175.3551</v>
      </c>
      <c r="P45">
        <v>601.18820000000005</v>
      </c>
      <c r="Q45">
        <v>472.0154</v>
      </c>
      <c r="R45">
        <v>3.7669999999999999</v>
      </c>
      <c r="S45">
        <v>8.5969999999999995</v>
      </c>
      <c r="T45">
        <v>3.1930000000000001</v>
      </c>
      <c r="U45">
        <v>5.8609999999999998</v>
      </c>
      <c r="V45">
        <v>2.4359999999999999</v>
      </c>
      <c r="W45">
        <v>0.83099999999999996</v>
      </c>
      <c r="X45">
        <v>0.36299999999999999</v>
      </c>
      <c r="Y45">
        <v>0.155</v>
      </c>
      <c r="Z45">
        <v>6.7000000000000004E-2</v>
      </c>
      <c r="AA45">
        <v>0.32</v>
      </c>
      <c r="AB45">
        <v>0.28899999999999998</v>
      </c>
      <c r="AC45">
        <v>0.14899999999999999</v>
      </c>
      <c r="AD45">
        <v>0.11700000000000001</v>
      </c>
      <c r="AE45" s="3">
        <v>0.20210999999999998</v>
      </c>
    </row>
    <row r="46" spans="1:31" x14ac:dyDescent="0.3">
      <c r="A46" t="s">
        <v>160</v>
      </c>
      <c r="B46" t="s">
        <v>154</v>
      </c>
      <c r="C46" t="s">
        <v>158</v>
      </c>
      <c r="D46" t="s">
        <v>159</v>
      </c>
      <c r="E46">
        <v>13254.9802</v>
      </c>
      <c r="F46">
        <v>25631.743299999998</v>
      </c>
      <c r="G46">
        <v>15106.379000000001</v>
      </c>
      <c r="H46">
        <v>41577.686199999996</v>
      </c>
      <c r="I46">
        <v>29973.456300000002</v>
      </c>
      <c r="J46">
        <v>9416.3408999999992</v>
      </c>
      <c r="K46">
        <v>6136.2798000000003</v>
      </c>
      <c r="L46">
        <v>1218.2728999999999</v>
      </c>
      <c r="M46">
        <v>2120.0554999999999</v>
      </c>
      <c r="N46">
        <v>7299.8113999999996</v>
      </c>
      <c r="O46">
        <v>2923.5495999999998</v>
      </c>
      <c r="P46">
        <v>1700.5133000000001</v>
      </c>
      <c r="Q46">
        <v>1531.1389999999999</v>
      </c>
      <c r="R46">
        <v>1.5820000000000001</v>
      </c>
      <c r="S46">
        <v>3.1669999999999998</v>
      </c>
      <c r="T46">
        <v>1.931</v>
      </c>
      <c r="U46">
        <v>5.4160000000000004</v>
      </c>
      <c r="V46">
        <v>4.3689999999999998</v>
      </c>
      <c r="W46">
        <v>1.504</v>
      </c>
      <c r="X46">
        <v>1.008</v>
      </c>
      <c r="Y46">
        <v>0.20499999999999999</v>
      </c>
      <c r="Z46">
        <v>0.35699999999999998</v>
      </c>
      <c r="AA46">
        <v>1.2390000000000001</v>
      </c>
      <c r="AB46">
        <v>0.50800000000000001</v>
      </c>
      <c r="AC46">
        <v>0.29899999999999999</v>
      </c>
      <c r="AD46">
        <v>0.27100000000000002</v>
      </c>
      <c r="AE46" s="3">
        <v>0.35991000000000001</v>
      </c>
    </row>
    <row r="47" spans="1:31" x14ac:dyDescent="0.3">
      <c r="A47" t="s">
        <v>163</v>
      </c>
      <c r="B47" t="s">
        <v>154</v>
      </c>
      <c r="C47" t="s">
        <v>161</v>
      </c>
      <c r="D47" t="s">
        <v>162</v>
      </c>
      <c r="E47">
        <v>5754.759</v>
      </c>
      <c r="F47">
        <v>6870.9413999999997</v>
      </c>
      <c r="G47">
        <v>13363.1032</v>
      </c>
      <c r="H47">
        <v>26574.2454</v>
      </c>
      <c r="I47">
        <v>7588.4227000000001</v>
      </c>
      <c r="J47">
        <v>8377.1399000000001</v>
      </c>
      <c r="K47">
        <v>6062.6638999999996</v>
      </c>
      <c r="L47">
        <v>291.31689999999998</v>
      </c>
      <c r="M47">
        <v>1911.1765</v>
      </c>
      <c r="N47">
        <v>5209.076</v>
      </c>
      <c r="O47">
        <v>1568.5879</v>
      </c>
      <c r="P47">
        <v>1381.2702999999999</v>
      </c>
      <c r="Q47">
        <v>1124.2541000000001</v>
      </c>
      <c r="R47">
        <v>0.626</v>
      </c>
      <c r="S47">
        <v>0.75700000000000001</v>
      </c>
      <c r="T47">
        <v>1.4870000000000001</v>
      </c>
      <c r="U47">
        <v>3.0009999999999999</v>
      </c>
      <c r="V47">
        <v>0.91100000000000003</v>
      </c>
      <c r="W47">
        <v>1.0229999999999999</v>
      </c>
      <c r="X47">
        <v>0.75600000000000001</v>
      </c>
      <c r="Y47">
        <v>3.6999999999999998E-2</v>
      </c>
      <c r="Z47">
        <v>0.24199999999999999</v>
      </c>
      <c r="AA47">
        <v>0.66300000000000003</v>
      </c>
      <c r="AB47">
        <v>0.20200000000000001</v>
      </c>
      <c r="AC47">
        <v>0.17899999999999999</v>
      </c>
      <c r="AD47">
        <v>0.14599999999999999</v>
      </c>
      <c r="AE47" s="3">
        <v>0.63495999999999997</v>
      </c>
    </row>
    <row r="48" spans="1:31" x14ac:dyDescent="0.3">
      <c r="A48" t="s">
        <v>166</v>
      </c>
      <c r="B48" t="s">
        <v>154</v>
      </c>
      <c r="C48" t="s">
        <v>164</v>
      </c>
      <c r="D48" t="s">
        <v>165</v>
      </c>
      <c r="E48">
        <v>18185.855899999999</v>
      </c>
      <c r="F48">
        <v>49489.186800000003</v>
      </c>
      <c r="G48">
        <v>9904.8498</v>
      </c>
      <c r="H48">
        <v>8456.3991999999998</v>
      </c>
      <c r="I48">
        <v>7756.4198999999999</v>
      </c>
      <c r="J48">
        <v>7272.5784000000003</v>
      </c>
      <c r="K48">
        <v>2592.7004999999999</v>
      </c>
      <c r="L48">
        <v>1420.8860999999999</v>
      </c>
      <c r="M48">
        <v>2338.3609999999999</v>
      </c>
      <c r="N48">
        <v>2916.5191</v>
      </c>
      <c r="O48">
        <v>3514.7251999999999</v>
      </c>
      <c r="P48">
        <v>2027.4413999999999</v>
      </c>
      <c r="Q48">
        <v>1257.5558000000001</v>
      </c>
      <c r="R48">
        <v>4.2649999999999997</v>
      </c>
      <c r="S48">
        <v>12.798999999999999</v>
      </c>
      <c r="T48">
        <v>2.9430000000000001</v>
      </c>
      <c r="U48">
        <v>2.56</v>
      </c>
      <c r="V48">
        <v>2.476</v>
      </c>
      <c r="W48">
        <v>2.4329999999999998</v>
      </c>
      <c r="X48">
        <v>0.91300000000000003</v>
      </c>
      <c r="Y48">
        <v>0.51</v>
      </c>
      <c r="Z48">
        <v>0.84799999999999998</v>
      </c>
      <c r="AA48">
        <v>1.0760000000000001</v>
      </c>
      <c r="AB48">
        <v>1.325</v>
      </c>
      <c r="AC48">
        <v>0.78500000000000003</v>
      </c>
      <c r="AD48">
        <v>0.495</v>
      </c>
      <c r="AE48" s="3">
        <v>0.38113999999999998</v>
      </c>
    </row>
    <row r="49" spans="1:31" x14ac:dyDescent="0.3">
      <c r="A49" t="s">
        <v>169</v>
      </c>
      <c r="B49" t="s">
        <v>154</v>
      </c>
      <c r="C49" t="s">
        <v>167</v>
      </c>
      <c r="D49" t="s">
        <v>168</v>
      </c>
      <c r="E49">
        <v>3361.6799000000001</v>
      </c>
      <c r="F49">
        <v>11237.0946</v>
      </c>
      <c r="G49">
        <v>2308.1280999999999</v>
      </c>
      <c r="H49">
        <v>14619.775600000001</v>
      </c>
      <c r="I49">
        <v>8303.0977000000003</v>
      </c>
      <c r="J49">
        <v>10614.5694</v>
      </c>
      <c r="K49">
        <v>1429.1386</v>
      </c>
      <c r="L49">
        <v>128.17339999999999</v>
      </c>
      <c r="M49">
        <v>632.9502</v>
      </c>
      <c r="N49">
        <v>2769.3488000000002</v>
      </c>
      <c r="O49">
        <v>471.05810000000002</v>
      </c>
      <c r="P49">
        <v>1724.9944</v>
      </c>
      <c r="Q49">
        <v>2007.9284</v>
      </c>
      <c r="R49">
        <v>0.16600000000000001</v>
      </c>
      <c r="S49">
        <v>0.55800000000000005</v>
      </c>
      <c r="T49">
        <v>0.115</v>
      </c>
      <c r="U49">
        <v>0.73</v>
      </c>
      <c r="V49">
        <v>0.42099999999999999</v>
      </c>
      <c r="W49">
        <v>0.54200000000000004</v>
      </c>
      <c r="X49">
        <v>7.3999999999999996E-2</v>
      </c>
      <c r="Y49">
        <v>7.0000000000000001E-3</v>
      </c>
      <c r="Z49">
        <v>3.3000000000000002E-2</v>
      </c>
      <c r="AA49">
        <v>0.14299999999999999</v>
      </c>
      <c r="AB49">
        <v>2.4E-2</v>
      </c>
      <c r="AC49">
        <v>0.09</v>
      </c>
      <c r="AD49">
        <v>0.105</v>
      </c>
      <c r="AE49" s="3">
        <v>0.88334000000000001</v>
      </c>
    </row>
    <row r="50" spans="1:31" x14ac:dyDescent="0.3">
      <c r="A50" t="s">
        <v>172</v>
      </c>
      <c r="B50" t="s">
        <v>154</v>
      </c>
      <c r="C50" t="s">
        <v>170</v>
      </c>
      <c r="D50" t="s">
        <v>171</v>
      </c>
      <c r="E50">
        <v>2598.1983</v>
      </c>
      <c r="F50">
        <v>26235.213299999999</v>
      </c>
      <c r="G50">
        <v>10883.325699999999</v>
      </c>
      <c r="H50">
        <v>21160.9326</v>
      </c>
      <c r="I50">
        <v>30490.514299999999</v>
      </c>
      <c r="J50">
        <v>29571.000800000002</v>
      </c>
      <c r="K50">
        <v>4848.9565000000002</v>
      </c>
      <c r="L50">
        <v>949.80430000000001</v>
      </c>
      <c r="M50">
        <v>2471.7696999999998</v>
      </c>
      <c r="N50">
        <v>7938.5464000000002</v>
      </c>
      <c r="O50">
        <v>5690.7321000000002</v>
      </c>
      <c r="P50">
        <v>4354.3437000000004</v>
      </c>
      <c r="Q50">
        <v>2702.2199000000001</v>
      </c>
      <c r="R50">
        <v>0.255</v>
      </c>
      <c r="S50">
        <v>2.5979999999999999</v>
      </c>
      <c r="T50">
        <v>1.1080000000000001</v>
      </c>
      <c r="U50">
        <v>2.173</v>
      </c>
      <c r="V50">
        <v>3.2810000000000001</v>
      </c>
      <c r="W50">
        <v>3.3719999999999999</v>
      </c>
      <c r="X50">
        <v>0.59599999999999997</v>
      </c>
      <c r="Y50">
        <v>0.11799999999999999</v>
      </c>
      <c r="Z50">
        <v>0.309</v>
      </c>
      <c r="AA50">
        <v>0.997</v>
      </c>
      <c r="AB50">
        <v>0.73</v>
      </c>
      <c r="AC50">
        <v>0.56699999999999995</v>
      </c>
      <c r="AD50">
        <v>0.35599999999999998</v>
      </c>
      <c r="AE50" s="3">
        <v>0.58467000000000002</v>
      </c>
    </row>
    <row r="51" spans="1:31" x14ac:dyDescent="0.3">
      <c r="A51" t="s">
        <v>175</v>
      </c>
      <c r="B51" t="s">
        <v>154</v>
      </c>
      <c r="C51" t="s">
        <v>173</v>
      </c>
      <c r="D51" t="s">
        <v>174</v>
      </c>
      <c r="E51">
        <v>400.13720000000001</v>
      </c>
      <c r="F51">
        <v>784.63059999999996</v>
      </c>
      <c r="G51">
        <v>84.950699999999998</v>
      </c>
      <c r="H51">
        <v>4499.6743999999999</v>
      </c>
      <c r="I51">
        <v>1415.1104</v>
      </c>
      <c r="J51">
        <v>2222.9058</v>
      </c>
      <c r="K51">
        <v>498.7253</v>
      </c>
      <c r="L51">
        <v>12.417</v>
      </c>
      <c r="M51">
        <v>3.5158999999999998</v>
      </c>
      <c r="N51">
        <v>367.75880000000001</v>
      </c>
      <c r="O51">
        <v>407.31240000000003</v>
      </c>
      <c r="P51">
        <v>159.5728</v>
      </c>
      <c r="Q51">
        <v>152.22380000000001</v>
      </c>
      <c r="R51">
        <v>6.3E-2</v>
      </c>
      <c r="S51">
        <v>0.123</v>
      </c>
      <c r="T51">
        <v>1.2999999999999999E-2</v>
      </c>
      <c r="U51">
        <v>0.70699999999999996</v>
      </c>
      <c r="V51">
        <v>0.22600000000000001</v>
      </c>
      <c r="W51">
        <v>0.35599999999999998</v>
      </c>
      <c r="X51">
        <v>0.08</v>
      </c>
      <c r="Y51">
        <v>2E-3</v>
      </c>
      <c r="Z51">
        <v>1E-3</v>
      </c>
      <c r="AA51">
        <v>5.8999999999999997E-2</v>
      </c>
      <c r="AB51">
        <v>6.6000000000000003E-2</v>
      </c>
      <c r="AC51">
        <v>2.5999999999999999E-2</v>
      </c>
      <c r="AD51">
        <v>2.5000000000000001E-2</v>
      </c>
      <c r="AE51" s="3">
        <v>0.95665999999999995</v>
      </c>
    </row>
    <row r="52" spans="1:31" x14ac:dyDescent="0.3">
      <c r="A52" t="s">
        <v>178</v>
      </c>
      <c r="B52" t="s">
        <v>154</v>
      </c>
      <c r="C52" t="s">
        <v>176</v>
      </c>
      <c r="D52" t="s">
        <v>177</v>
      </c>
      <c r="E52">
        <v>2379.1869999999999</v>
      </c>
      <c r="F52">
        <v>13944.856400000001</v>
      </c>
      <c r="G52">
        <v>1463.5687</v>
      </c>
      <c r="H52">
        <v>35122.082900000001</v>
      </c>
      <c r="I52">
        <v>21434.464599999999</v>
      </c>
      <c r="J52">
        <v>25343.476699999999</v>
      </c>
      <c r="K52">
        <v>6158.3609999999999</v>
      </c>
      <c r="L52">
        <v>1035.1439</v>
      </c>
      <c r="M52">
        <v>1383.0657000000001</v>
      </c>
      <c r="N52">
        <v>3804.663</v>
      </c>
      <c r="O52">
        <v>4982.4038</v>
      </c>
      <c r="P52">
        <v>6290.5792000000001</v>
      </c>
      <c r="Q52">
        <v>809.42010000000005</v>
      </c>
      <c r="R52">
        <v>5.8999999999999997E-2</v>
      </c>
      <c r="S52">
        <v>0.34599999999999997</v>
      </c>
      <c r="T52">
        <v>3.5999999999999997E-2</v>
      </c>
      <c r="U52">
        <v>0.876</v>
      </c>
      <c r="V52">
        <v>0.54400000000000004</v>
      </c>
      <c r="W52">
        <v>0.65</v>
      </c>
      <c r="X52">
        <v>0.16</v>
      </c>
      <c r="Y52">
        <v>2.7E-2</v>
      </c>
      <c r="Z52">
        <v>3.5999999999999997E-2</v>
      </c>
      <c r="AA52">
        <v>9.9000000000000005E-2</v>
      </c>
      <c r="AB52">
        <v>0.13</v>
      </c>
      <c r="AC52">
        <v>0.16500000000000001</v>
      </c>
      <c r="AD52">
        <v>2.1000000000000001E-2</v>
      </c>
      <c r="AE52" s="3">
        <v>0.89966999999999997</v>
      </c>
    </row>
    <row r="53" spans="1:31" x14ac:dyDescent="0.3">
      <c r="A53" t="s">
        <v>181</v>
      </c>
      <c r="B53" t="s">
        <v>154</v>
      </c>
      <c r="C53" t="s">
        <v>179</v>
      </c>
      <c r="D53" t="s">
        <v>180</v>
      </c>
      <c r="E53">
        <v>345.50189999999998</v>
      </c>
      <c r="F53">
        <v>596.67150000000004</v>
      </c>
      <c r="G53">
        <v>0</v>
      </c>
      <c r="H53">
        <v>2744.3166000000001</v>
      </c>
      <c r="I53">
        <v>2158.5659000000001</v>
      </c>
      <c r="J53">
        <v>1157.1018999999999</v>
      </c>
      <c r="K53">
        <v>148.6867</v>
      </c>
      <c r="L53">
        <v>7.8535000000000004</v>
      </c>
      <c r="M53">
        <v>63.405200000000001</v>
      </c>
      <c r="N53">
        <v>79.159199999999998</v>
      </c>
      <c r="O53">
        <v>312.24700000000001</v>
      </c>
      <c r="P53">
        <v>545.04690000000005</v>
      </c>
      <c r="Q53">
        <v>32.073399999999999</v>
      </c>
      <c r="R53">
        <v>3.1E-2</v>
      </c>
      <c r="S53">
        <v>5.3999999999999999E-2</v>
      </c>
      <c r="T53">
        <v>0</v>
      </c>
      <c r="U53">
        <v>0.248</v>
      </c>
      <c r="V53">
        <v>0.19600000000000001</v>
      </c>
      <c r="W53">
        <v>0.106</v>
      </c>
      <c r="X53">
        <v>1.4E-2</v>
      </c>
      <c r="Y53">
        <v>1E-3</v>
      </c>
      <c r="Z53">
        <v>6.0000000000000001E-3</v>
      </c>
      <c r="AA53">
        <v>7.0000000000000001E-3</v>
      </c>
      <c r="AB53">
        <v>2.9000000000000001E-2</v>
      </c>
      <c r="AC53">
        <v>0.05</v>
      </c>
      <c r="AD53">
        <v>3.0000000000000001E-3</v>
      </c>
      <c r="AE53" s="3">
        <v>0.95079999999999998</v>
      </c>
    </row>
    <row r="54" spans="1:31" x14ac:dyDescent="0.3">
      <c r="A54" t="s">
        <v>184</v>
      </c>
      <c r="B54" t="s">
        <v>154</v>
      </c>
      <c r="C54" t="s">
        <v>182</v>
      </c>
      <c r="D54" t="s">
        <v>183</v>
      </c>
      <c r="E54">
        <v>153.5384</v>
      </c>
      <c r="F54">
        <v>150.90090000000001</v>
      </c>
      <c r="G54">
        <v>8.75</v>
      </c>
      <c r="H54">
        <v>5180.2440999999999</v>
      </c>
      <c r="I54">
        <v>1199.5165999999999</v>
      </c>
      <c r="J54">
        <v>5049.3123999999998</v>
      </c>
      <c r="K54">
        <v>1923.1302000000001</v>
      </c>
      <c r="L54">
        <v>952.9846</v>
      </c>
      <c r="M54">
        <v>376.2466</v>
      </c>
      <c r="N54">
        <v>673.10050000000001</v>
      </c>
      <c r="O54">
        <v>3639.0428999999999</v>
      </c>
      <c r="P54">
        <v>3525.3841000000002</v>
      </c>
      <c r="Q54">
        <v>372.55610000000001</v>
      </c>
      <c r="R54">
        <v>5.0000000000000001E-3</v>
      </c>
      <c r="S54">
        <v>5.0000000000000001E-3</v>
      </c>
      <c r="T54">
        <v>0</v>
      </c>
      <c r="U54">
        <v>0.182</v>
      </c>
      <c r="V54">
        <v>4.2000000000000003E-2</v>
      </c>
      <c r="W54">
        <v>0.17799999999999999</v>
      </c>
      <c r="X54">
        <v>6.8000000000000005E-2</v>
      </c>
      <c r="Y54">
        <v>3.4000000000000002E-2</v>
      </c>
      <c r="Z54">
        <v>1.2999999999999999E-2</v>
      </c>
      <c r="AA54">
        <v>2.4E-2</v>
      </c>
      <c r="AB54">
        <v>0.129</v>
      </c>
      <c r="AC54">
        <v>0.126</v>
      </c>
      <c r="AD54">
        <v>1.2999999999999999E-2</v>
      </c>
      <c r="AE54" s="3">
        <v>0.98171999999999993</v>
      </c>
    </row>
    <row r="55" spans="1:31" x14ac:dyDescent="0.3">
      <c r="A55" t="s">
        <v>187</v>
      </c>
      <c r="B55" t="s">
        <v>154</v>
      </c>
      <c r="C55" t="s">
        <v>185</v>
      </c>
      <c r="D55" t="s">
        <v>186</v>
      </c>
      <c r="E55">
        <v>1428.8894</v>
      </c>
      <c r="F55">
        <v>13.827500000000001</v>
      </c>
      <c r="G55">
        <v>1562.8194000000001</v>
      </c>
      <c r="H55">
        <v>11265.235500000001</v>
      </c>
      <c r="I55">
        <v>1181.8570999999999</v>
      </c>
      <c r="J55">
        <v>227.1859</v>
      </c>
      <c r="K55">
        <v>314.29739999999998</v>
      </c>
      <c r="L55">
        <v>35.724499999999999</v>
      </c>
      <c r="M55">
        <v>1504.4803999999999</v>
      </c>
      <c r="N55">
        <v>184.28149999999999</v>
      </c>
      <c r="O55">
        <v>6197.0087000000003</v>
      </c>
      <c r="P55">
        <v>766.99080000000004</v>
      </c>
      <c r="Q55">
        <v>17.532</v>
      </c>
      <c r="R55">
        <v>0.16600000000000001</v>
      </c>
      <c r="S55">
        <v>2E-3</v>
      </c>
      <c r="T55">
        <v>0.183</v>
      </c>
      <c r="U55">
        <v>1.3169999999999999</v>
      </c>
      <c r="V55">
        <v>0.14199999999999999</v>
      </c>
      <c r="W55">
        <v>2.7E-2</v>
      </c>
      <c r="X55">
        <v>3.7999999999999999E-2</v>
      </c>
      <c r="Y55">
        <v>4.0000000000000001E-3</v>
      </c>
      <c r="Z55">
        <v>0.182</v>
      </c>
      <c r="AA55">
        <v>2.1999999999999999E-2</v>
      </c>
      <c r="AB55">
        <v>0.751</v>
      </c>
      <c r="AC55">
        <v>9.4E-2</v>
      </c>
      <c r="AD55">
        <v>2E-3</v>
      </c>
      <c r="AE55" s="3">
        <v>0.94260999999999995</v>
      </c>
    </row>
    <row r="56" spans="1:31" x14ac:dyDescent="0.3">
      <c r="A56" t="s">
        <v>191</v>
      </c>
      <c r="B56" t="s">
        <v>188</v>
      </c>
      <c r="C56" t="s">
        <v>189</v>
      </c>
      <c r="D56" t="s">
        <v>190</v>
      </c>
      <c r="E56">
        <v>412.37529999999998</v>
      </c>
      <c r="F56">
        <v>388.13049999999998</v>
      </c>
      <c r="G56">
        <v>141.85400000000001</v>
      </c>
      <c r="H56">
        <v>112.09059999999999</v>
      </c>
      <c r="I56">
        <v>162.999</v>
      </c>
      <c r="J56">
        <v>306.24889999999999</v>
      </c>
      <c r="K56">
        <v>76.4161</v>
      </c>
      <c r="L56">
        <v>66.790800000000004</v>
      </c>
      <c r="M56">
        <v>49.724800000000002</v>
      </c>
      <c r="N56">
        <v>111.2424</v>
      </c>
      <c r="O56">
        <v>23.3062</v>
      </c>
      <c r="P56">
        <v>52.637500000000003</v>
      </c>
      <c r="Q56">
        <v>42.571800000000003</v>
      </c>
      <c r="R56">
        <v>0.38100000000000001</v>
      </c>
      <c r="S56">
        <v>0.36099999999999999</v>
      </c>
      <c r="T56">
        <v>0.13300000000000001</v>
      </c>
      <c r="U56">
        <v>0.105</v>
      </c>
      <c r="V56">
        <v>0.153</v>
      </c>
      <c r="W56">
        <v>0.28799999999999998</v>
      </c>
      <c r="X56">
        <v>7.1999999999999995E-2</v>
      </c>
      <c r="Y56">
        <v>6.3E-2</v>
      </c>
      <c r="Z56">
        <v>4.7E-2</v>
      </c>
      <c r="AA56">
        <v>0.106</v>
      </c>
      <c r="AB56">
        <v>2.1999999999999999E-2</v>
      </c>
      <c r="AC56">
        <v>0.05</v>
      </c>
      <c r="AD56">
        <v>4.1000000000000002E-2</v>
      </c>
      <c r="AE56" s="3">
        <v>0.47808</v>
      </c>
    </row>
    <row r="57" spans="1:31" x14ac:dyDescent="0.3">
      <c r="A57" t="s">
        <v>194</v>
      </c>
      <c r="B57" t="s">
        <v>188</v>
      </c>
      <c r="C57" t="s">
        <v>192</v>
      </c>
      <c r="D57" t="s">
        <v>193</v>
      </c>
      <c r="E57">
        <v>353.87549999999999</v>
      </c>
      <c r="F57">
        <v>233.18639999999999</v>
      </c>
      <c r="G57">
        <v>145.7465</v>
      </c>
      <c r="H57">
        <v>35.863300000000002</v>
      </c>
      <c r="I57">
        <v>38.127200000000002</v>
      </c>
      <c r="J57">
        <v>15.0122</v>
      </c>
      <c r="K57">
        <v>17.2606</v>
      </c>
      <c r="L57">
        <v>22.1646</v>
      </c>
      <c r="M57">
        <v>4.7774999999999999</v>
      </c>
      <c r="N57">
        <v>57.5899</v>
      </c>
      <c r="O57">
        <v>24.6629</v>
      </c>
      <c r="P57">
        <v>6.7020999999999997</v>
      </c>
      <c r="Q57">
        <v>5.7343999999999999</v>
      </c>
      <c r="R57">
        <v>0.55300000000000005</v>
      </c>
      <c r="S57">
        <v>0.36799999999999999</v>
      </c>
      <c r="T57">
        <v>0.23100000000000001</v>
      </c>
      <c r="U57">
        <v>5.7000000000000002E-2</v>
      </c>
      <c r="V57">
        <v>6.0999999999999999E-2</v>
      </c>
      <c r="W57">
        <v>2.4E-2</v>
      </c>
      <c r="X57">
        <v>2.8000000000000001E-2</v>
      </c>
      <c r="Y57">
        <v>3.5000000000000003E-2</v>
      </c>
      <c r="Z57">
        <v>8.0000000000000002E-3</v>
      </c>
      <c r="AA57">
        <v>9.1999999999999998E-2</v>
      </c>
      <c r="AB57">
        <v>3.9E-2</v>
      </c>
      <c r="AC57">
        <v>1.0999999999999999E-2</v>
      </c>
      <c r="AD57">
        <v>8.9999999999999993E-3</v>
      </c>
      <c r="AE57" s="3">
        <v>0.46161000000000002</v>
      </c>
    </row>
    <row r="58" spans="1:31" x14ac:dyDescent="0.3">
      <c r="A58" t="s">
        <v>197</v>
      </c>
      <c r="B58" t="s">
        <v>188</v>
      </c>
      <c r="C58" t="s">
        <v>195</v>
      </c>
      <c r="D58" t="s">
        <v>196</v>
      </c>
      <c r="E58">
        <v>68.441999999999993</v>
      </c>
      <c r="F58">
        <v>55.006100000000004</v>
      </c>
      <c r="G58">
        <v>115.33329999999999</v>
      </c>
      <c r="H58">
        <v>29.5242</v>
      </c>
      <c r="I58">
        <v>46.226399999999998</v>
      </c>
      <c r="J58">
        <v>40.327599999999997</v>
      </c>
      <c r="K58">
        <v>22.634399999999999</v>
      </c>
      <c r="L58">
        <v>19.2974</v>
      </c>
      <c r="M58">
        <v>8.5314999999999994</v>
      </c>
      <c r="N58">
        <v>12.3223</v>
      </c>
      <c r="O58">
        <v>7.7138999999999998</v>
      </c>
      <c r="P58">
        <v>4.8707000000000003</v>
      </c>
      <c r="Q58">
        <v>6.4695</v>
      </c>
      <c r="R58">
        <v>8.5999999999999993E-2</v>
      </c>
      <c r="S58">
        <v>6.9000000000000006E-2</v>
      </c>
      <c r="T58">
        <v>0.14499999999999999</v>
      </c>
      <c r="U58">
        <v>3.6999999999999998E-2</v>
      </c>
      <c r="V58">
        <v>5.8000000000000003E-2</v>
      </c>
      <c r="W58">
        <v>5.0999999999999997E-2</v>
      </c>
      <c r="X58">
        <v>2.9000000000000001E-2</v>
      </c>
      <c r="Y58">
        <v>2.4E-2</v>
      </c>
      <c r="Z58">
        <v>1.0999999999999999E-2</v>
      </c>
      <c r="AA58">
        <v>1.6E-2</v>
      </c>
      <c r="AB58">
        <v>0.01</v>
      </c>
      <c r="AC58">
        <v>6.0000000000000001E-3</v>
      </c>
      <c r="AD58">
        <v>8.0000000000000002E-3</v>
      </c>
      <c r="AE58" s="3">
        <v>0.41267000000000004</v>
      </c>
    </row>
    <row r="59" spans="1:31" x14ac:dyDescent="0.3">
      <c r="A59" t="s">
        <v>200</v>
      </c>
      <c r="B59" t="s">
        <v>188</v>
      </c>
      <c r="C59" t="s">
        <v>198</v>
      </c>
      <c r="D59" t="s">
        <v>199</v>
      </c>
      <c r="E59">
        <v>41.325899999999997</v>
      </c>
      <c r="F59">
        <v>117.76179999999999</v>
      </c>
      <c r="G59">
        <v>82.890299999999996</v>
      </c>
      <c r="H59">
        <v>25.772600000000001</v>
      </c>
      <c r="I59">
        <v>19.234200000000001</v>
      </c>
      <c r="J59">
        <v>41.652999999999999</v>
      </c>
      <c r="K59">
        <v>49.459000000000003</v>
      </c>
      <c r="L59">
        <v>18.8004</v>
      </c>
      <c r="M59">
        <v>18.941400000000002</v>
      </c>
      <c r="N59">
        <v>12.1165</v>
      </c>
      <c r="O59">
        <v>7.1059000000000001</v>
      </c>
      <c r="P59">
        <v>14.234</v>
      </c>
      <c r="Q59">
        <v>17.8888</v>
      </c>
      <c r="R59">
        <v>4.7E-2</v>
      </c>
      <c r="S59">
        <v>0.13400000000000001</v>
      </c>
      <c r="T59">
        <v>9.4E-2</v>
      </c>
      <c r="U59">
        <v>2.9000000000000001E-2</v>
      </c>
      <c r="V59">
        <v>2.1999999999999999E-2</v>
      </c>
      <c r="W59">
        <v>4.7E-2</v>
      </c>
      <c r="X59">
        <v>5.6000000000000001E-2</v>
      </c>
      <c r="Y59">
        <v>2.1000000000000001E-2</v>
      </c>
      <c r="Z59">
        <v>2.1999999999999999E-2</v>
      </c>
      <c r="AA59">
        <v>1.4E-2</v>
      </c>
      <c r="AB59">
        <v>8.0000000000000002E-3</v>
      </c>
      <c r="AC59">
        <v>1.6E-2</v>
      </c>
      <c r="AD59">
        <v>0.02</v>
      </c>
      <c r="AE59" s="3">
        <v>0.49373</v>
      </c>
    </row>
    <row r="60" spans="1:31" x14ac:dyDescent="0.3">
      <c r="A60" t="s">
        <v>203</v>
      </c>
      <c r="B60" t="s">
        <v>188</v>
      </c>
      <c r="C60" t="s">
        <v>201</v>
      </c>
      <c r="D60" t="s">
        <v>202</v>
      </c>
      <c r="E60">
        <v>24.7241</v>
      </c>
      <c r="F60">
        <v>0</v>
      </c>
      <c r="G60">
        <v>16.699100000000001</v>
      </c>
      <c r="H60">
        <v>19.639700000000001</v>
      </c>
      <c r="I60">
        <v>11.697699999999999</v>
      </c>
      <c r="J60">
        <v>9.3558000000000003</v>
      </c>
      <c r="K60">
        <v>11.008900000000001</v>
      </c>
      <c r="L60">
        <v>18.921900000000001</v>
      </c>
      <c r="M60">
        <v>16.307200000000002</v>
      </c>
      <c r="N60">
        <v>42.2316</v>
      </c>
      <c r="O60">
        <v>2.1131000000000002</v>
      </c>
      <c r="P60">
        <v>1.8323</v>
      </c>
      <c r="Q60">
        <v>9.6240000000000006</v>
      </c>
      <c r="R60">
        <v>1.0999999999999999E-2</v>
      </c>
      <c r="S60">
        <v>0</v>
      </c>
      <c r="T60">
        <v>7.0000000000000001E-3</v>
      </c>
      <c r="U60">
        <v>8.9999999999999993E-3</v>
      </c>
      <c r="V60">
        <v>5.0000000000000001E-3</v>
      </c>
      <c r="W60">
        <v>4.0000000000000001E-3</v>
      </c>
      <c r="X60">
        <v>5.0000000000000001E-3</v>
      </c>
      <c r="Y60">
        <v>8.0000000000000002E-3</v>
      </c>
      <c r="Z60">
        <v>7.0000000000000001E-3</v>
      </c>
      <c r="AA60">
        <v>1.7999999999999999E-2</v>
      </c>
      <c r="AB60">
        <v>1E-3</v>
      </c>
      <c r="AC60">
        <v>1E-3</v>
      </c>
      <c r="AD60">
        <v>4.0000000000000001E-3</v>
      </c>
      <c r="AE60" s="3">
        <v>0.98466999999999993</v>
      </c>
    </row>
    <row r="61" spans="1:31" x14ac:dyDescent="0.3">
      <c r="A61" t="s">
        <v>206</v>
      </c>
      <c r="B61" t="s">
        <v>188</v>
      </c>
      <c r="C61" t="s">
        <v>204</v>
      </c>
      <c r="D61" t="s">
        <v>205</v>
      </c>
      <c r="E61">
        <v>6.2751999999999999</v>
      </c>
      <c r="F61">
        <v>7.2149999999999999</v>
      </c>
      <c r="G61">
        <v>23.825600000000001</v>
      </c>
      <c r="H61">
        <v>6.0182000000000002</v>
      </c>
      <c r="I61">
        <v>13.1084</v>
      </c>
      <c r="J61">
        <v>1.7947</v>
      </c>
      <c r="K61">
        <v>8.5447000000000006</v>
      </c>
      <c r="L61">
        <v>6.6154000000000002</v>
      </c>
      <c r="M61">
        <v>7.4526000000000003</v>
      </c>
      <c r="N61">
        <v>3.9531000000000001</v>
      </c>
      <c r="O61">
        <v>5.5591999999999997</v>
      </c>
      <c r="P61">
        <v>2.7886000000000002</v>
      </c>
      <c r="Q61">
        <v>7.9481999999999999</v>
      </c>
      <c r="R61">
        <v>2E-3</v>
      </c>
      <c r="S61">
        <v>3.0000000000000001E-3</v>
      </c>
      <c r="T61">
        <v>8.9999999999999993E-3</v>
      </c>
      <c r="U61">
        <v>2E-3</v>
      </c>
      <c r="V61">
        <v>5.0000000000000001E-3</v>
      </c>
      <c r="W61">
        <v>1E-3</v>
      </c>
      <c r="X61">
        <v>3.0000000000000001E-3</v>
      </c>
      <c r="Y61">
        <v>2E-3</v>
      </c>
      <c r="Z61">
        <v>3.0000000000000001E-3</v>
      </c>
      <c r="AA61">
        <v>1E-3</v>
      </c>
      <c r="AB61">
        <v>2E-3</v>
      </c>
      <c r="AC61">
        <v>1E-3</v>
      </c>
      <c r="AD61">
        <v>3.0000000000000001E-3</v>
      </c>
      <c r="AE61" s="3">
        <v>0.97892999999999997</v>
      </c>
    </row>
    <row r="62" spans="1:31" x14ac:dyDescent="0.3">
      <c r="A62" t="s">
        <v>209</v>
      </c>
      <c r="B62" t="s">
        <v>188</v>
      </c>
      <c r="C62" t="s">
        <v>207</v>
      </c>
      <c r="D62" t="s">
        <v>208</v>
      </c>
      <c r="E62">
        <v>12.3782</v>
      </c>
      <c r="F62">
        <v>35.901800000000001</v>
      </c>
      <c r="G62">
        <v>19.090699999999998</v>
      </c>
      <c r="H62">
        <v>14.8467</v>
      </c>
      <c r="I62">
        <v>14.846500000000001</v>
      </c>
      <c r="J62">
        <v>8.4260999999999999</v>
      </c>
      <c r="K62">
        <v>14.1678</v>
      </c>
      <c r="L62">
        <v>8.5829000000000004</v>
      </c>
      <c r="M62">
        <v>1.0290999999999999</v>
      </c>
      <c r="N62">
        <v>8.2660999999999998</v>
      </c>
      <c r="O62">
        <v>4.8558000000000003</v>
      </c>
      <c r="P62">
        <v>3.3359000000000001</v>
      </c>
      <c r="Q62">
        <v>1.1661999999999999</v>
      </c>
      <c r="R62">
        <v>5.0000000000000001E-3</v>
      </c>
      <c r="S62">
        <v>1.4E-2</v>
      </c>
      <c r="T62">
        <v>8.0000000000000002E-3</v>
      </c>
      <c r="U62">
        <v>6.0000000000000001E-3</v>
      </c>
      <c r="V62">
        <v>6.0000000000000001E-3</v>
      </c>
      <c r="W62">
        <v>3.0000000000000001E-3</v>
      </c>
      <c r="X62">
        <v>6.0000000000000001E-3</v>
      </c>
      <c r="Y62">
        <v>3.0000000000000001E-3</v>
      </c>
      <c r="Z62">
        <v>0</v>
      </c>
      <c r="AA62">
        <v>3.0000000000000001E-3</v>
      </c>
      <c r="AB62">
        <v>2E-3</v>
      </c>
      <c r="AC62">
        <v>1E-3</v>
      </c>
      <c r="AD62">
        <v>0</v>
      </c>
      <c r="AE62" s="3">
        <v>0.92425999999999997</v>
      </c>
    </row>
    <row r="63" spans="1:31" x14ac:dyDescent="0.3">
      <c r="A63" t="s">
        <v>212</v>
      </c>
      <c r="B63" t="s">
        <v>188</v>
      </c>
      <c r="C63" t="s">
        <v>210</v>
      </c>
      <c r="D63" t="s">
        <v>211</v>
      </c>
      <c r="E63">
        <v>49.997700000000002</v>
      </c>
      <c r="F63">
        <v>90.065200000000004</v>
      </c>
      <c r="G63">
        <v>48.884799999999998</v>
      </c>
      <c r="H63">
        <v>38.054200000000002</v>
      </c>
      <c r="I63">
        <v>50.166400000000003</v>
      </c>
      <c r="J63">
        <v>7.8840000000000003</v>
      </c>
      <c r="K63">
        <v>43.523800000000001</v>
      </c>
      <c r="L63">
        <v>14.688499999999999</v>
      </c>
      <c r="M63">
        <v>10.6663</v>
      </c>
      <c r="N63">
        <v>22.1477</v>
      </c>
      <c r="O63">
        <v>5.1877000000000004</v>
      </c>
      <c r="P63">
        <v>6.4451000000000001</v>
      </c>
      <c r="Q63">
        <v>5.6036999999999999</v>
      </c>
      <c r="R63">
        <v>5.3999999999999999E-2</v>
      </c>
      <c r="S63">
        <v>9.8000000000000004E-2</v>
      </c>
      <c r="T63">
        <v>5.2999999999999999E-2</v>
      </c>
      <c r="U63">
        <v>4.1000000000000002E-2</v>
      </c>
      <c r="V63">
        <v>5.5E-2</v>
      </c>
      <c r="W63">
        <v>8.9999999999999993E-3</v>
      </c>
      <c r="X63">
        <v>4.7E-2</v>
      </c>
      <c r="Y63">
        <v>1.6E-2</v>
      </c>
      <c r="Z63">
        <v>1.2E-2</v>
      </c>
      <c r="AA63">
        <v>2.4E-2</v>
      </c>
      <c r="AB63">
        <v>6.0000000000000001E-3</v>
      </c>
      <c r="AC63">
        <v>7.0000000000000001E-3</v>
      </c>
      <c r="AD63">
        <v>6.0000000000000001E-3</v>
      </c>
      <c r="AE63" s="3">
        <v>0.81349999999999989</v>
      </c>
    </row>
    <row r="64" spans="1:31" x14ac:dyDescent="0.3">
      <c r="A64" t="s">
        <v>215</v>
      </c>
      <c r="B64" t="s">
        <v>188</v>
      </c>
      <c r="C64" t="s">
        <v>213</v>
      </c>
      <c r="D64" t="s">
        <v>214</v>
      </c>
      <c r="E64">
        <v>37.980499999999999</v>
      </c>
      <c r="F64">
        <v>3.8083999999999998</v>
      </c>
      <c r="G64">
        <v>2.2338</v>
      </c>
      <c r="H64">
        <v>8.4032999999999998</v>
      </c>
      <c r="I64">
        <v>25.5061</v>
      </c>
      <c r="J64">
        <v>7.1238000000000001</v>
      </c>
      <c r="K64">
        <v>20.730899999999998</v>
      </c>
      <c r="L64">
        <v>9.5667000000000009</v>
      </c>
      <c r="M64">
        <v>3.6341000000000001</v>
      </c>
      <c r="N64">
        <v>6.6334999999999997</v>
      </c>
      <c r="O64">
        <v>17.732500000000002</v>
      </c>
      <c r="P64">
        <v>5.7347000000000001</v>
      </c>
      <c r="Q64">
        <v>7.8826999999999998</v>
      </c>
      <c r="R64">
        <v>1.0999999999999999E-2</v>
      </c>
      <c r="S64">
        <v>1E-3</v>
      </c>
      <c r="T64">
        <v>1E-3</v>
      </c>
      <c r="U64">
        <v>3.0000000000000001E-3</v>
      </c>
      <c r="V64">
        <v>8.0000000000000002E-3</v>
      </c>
      <c r="W64">
        <v>2E-3</v>
      </c>
      <c r="X64">
        <v>6.0000000000000001E-3</v>
      </c>
      <c r="Y64">
        <v>3.0000000000000001E-3</v>
      </c>
      <c r="Z64">
        <v>1E-3</v>
      </c>
      <c r="AA64">
        <v>2E-3</v>
      </c>
      <c r="AB64">
        <v>5.0000000000000001E-3</v>
      </c>
      <c r="AC64">
        <v>2E-3</v>
      </c>
      <c r="AD64">
        <v>2E-3</v>
      </c>
      <c r="AE64" s="3">
        <v>0.94212000000000007</v>
      </c>
    </row>
    <row r="65" spans="1:31" x14ac:dyDescent="0.3">
      <c r="A65" t="s">
        <v>219</v>
      </c>
      <c r="B65" t="s">
        <v>216</v>
      </c>
      <c r="C65" t="s">
        <v>217</v>
      </c>
      <c r="D65" t="s">
        <v>218</v>
      </c>
      <c r="E65">
        <v>18.079599999999999</v>
      </c>
      <c r="F65">
        <v>3.1985000000000001</v>
      </c>
      <c r="G65">
        <v>33.341200000000001</v>
      </c>
      <c r="H65">
        <v>13.74</v>
      </c>
      <c r="I65">
        <v>26.079499999999999</v>
      </c>
      <c r="J65">
        <v>14.9366</v>
      </c>
      <c r="K65">
        <v>66.602099999999993</v>
      </c>
      <c r="L65">
        <v>5.1590999999999996</v>
      </c>
      <c r="M65">
        <v>8.5282</v>
      </c>
      <c r="N65">
        <v>6.6356000000000002</v>
      </c>
      <c r="O65">
        <v>10.292299999999999</v>
      </c>
      <c r="P65">
        <v>15.9308</v>
      </c>
      <c r="Q65">
        <v>2.0979999999999999</v>
      </c>
      <c r="R65">
        <v>2.1999999999999999E-2</v>
      </c>
      <c r="S65">
        <v>4.0000000000000001E-3</v>
      </c>
      <c r="T65">
        <v>0.04</v>
      </c>
      <c r="U65">
        <v>1.7000000000000001E-2</v>
      </c>
      <c r="V65">
        <v>3.2000000000000001E-2</v>
      </c>
      <c r="W65">
        <v>1.7999999999999999E-2</v>
      </c>
      <c r="X65">
        <v>8.1000000000000003E-2</v>
      </c>
      <c r="Y65">
        <v>6.0000000000000001E-3</v>
      </c>
      <c r="Z65">
        <v>0.01</v>
      </c>
      <c r="AA65">
        <v>8.0000000000000002E-3</v>
      </c>
      <c r="AB65">
        <v>1.2E-2</v>
      </c>
      <c r="AC65">
        <v>1.9E-2</v>
      </c>
      <c r="AD65">
        <v>3.0000000000000001E-3</v>
      </c>
      <c r="AE65" s="3">
        <v>0.93052000000000001</v>
      </c>
    </row>
    <row r="66" spans="1:31" x14ac:dyDescent="0.3">
      <c r="A66" t="s">
        <v>222</v>
      </c>
      <c r="B66" t="s">
        <v>216</v>
      </c>
      <c r="C66" t="s">
        <v>220</v>
      </c>
      <c r="D66" t="s">
        <v>221</v>
      </c>
      <c r="E66">
        <v>1420.6641999999999</v>
      </c>
      <c r="F66">
        <v>2459.6084999999998</v>
      </c>
      <c r="G66">
        <v>1123.7684999999999</v>
      </c>
      <c r="H66">
        <v>535.15520000000004</v>
      </c>
      <c r="I66">
        <v>569.97529999999995</v>
      </c>
      <c r="J66">
        <v>201.73330000000001</v>
      </c>
      <c r="K66">
        <v>443.99259999999998</v>
      </c>
      <c r="L66">
        <v>60.845999999999997</v>
      </c>
      <c r="M66">
        <v>207.22210000000001</v>
      </c>
      <c r="N66">
        <v>152.73179999999999</v>
      </c>
      <c r="O66">
        <v>177.4023</v>
      </c>
      <c r="P66">
        <v>165.77330000000001</v>
      </c>
      <c r="Q66">
        <v>166.07329999999999</v>
      </c>
      <c r="R66">
        <v>0.84599999999999997</v>
      </c>
      <c r="S66">
        <v>1.4910000000000001</v>
      </c>
      <c r="T66">
        <v>0.69199999999999995</v>
      </c>
      <c r="U66">
        <v>0.33100000000000002</v>
      </c>
      <c r="V66">
        <v>0.35499999999999998</v>
      </c>
      <c r="W66">
        <v>0.127</v>
      </c>
      <c r="X66">
        <v>0.27900000000000003</v>
      </c>
      <c r="Y66">
        <v>3.7999999999999999E-2</v>
      </c>
      <c r="Z66">
        <v>0.13100000000000001</v>
      </c>
      <c r="AA66">
        <v>9.7000000000000003E-2</v>
      </c>
      <c r="AB66">
        <v>0.113</v>
      </c>
      <c r="AC66">
        <v>0.106</v>
      </c>
      <c r="AD66">
        <v>0.106</v>
      </c>
      <c r="AE66" s="3">
        <v>0.33703000000000005</v>
      </c>
    </row>
    <row r="67" spans="1:31" x14ac:dyDescent="0.3">
      <c r="A67" t="s">
        <v>225</v>
      </c>
      <c r="B67" t="s">
        <v>216</v>
      </c>
      <c r="C67" t="s">
        <v>223</v>
      </c>
      <c r="D67" t="s">
        <v>224</v>
      </c>
      <c r="E67">
        <v>646.54780000000005</v>
      </c>
      <c r="F67">
        <v>1550.1522</v>
      </c>
      <c r="G67">
        <v>562.15060000000005</v>
      </c>
      <c r="H67">
        <v>306.36399999999998</v>
      </c>
      <c r="I67">
        <v>515.21789999999999</v>
      </c>
      <c r="J67">
        <v>488.346</v>
      </c>
      <c r="K67">
        <v>517.29690000000005</v>
      </c>
      <c r="L67">
        <v>80.569199999999995</v>
      </c>
      <c r="M67">
        <v>53.277700000000003</v>
      </c>
      <c r="N67">
        <v>527.46680000000003</v>
      </c>
      <c r="O67">
        <v>629.93430000000001</v>
      </c>
      <c r="P67">
        <v>141.3783</v>
      </c>
      <c r="Q67">
        <v>205.6491</v>
      </c>
      <c r="R67">
        <v>0.11799999999999999</v>
      </c>
      <c r="S67">
        <v>0.28299999999999997</v>
      </c>
      <c r="T67">
        <v>0.10299999999999999</v>
      </c>
      <c r="U67">
        <v>5.6000000000000001E-2</v>
      </c>
      <c r="V67">
        <v>9.5000000000000001E-2</v>
      </c>
      <c r="W67">
        <v>0.09</v>
      </c>
      <c r="X67">
        <v>9.5000000000000001E-2</v>
      </c>
      <c r="Y67">
        <v>1.4999999999999999E-2</v>
      </c>
      <c r="Z67">
        <v>0.01</v>
      </c>
      <c r="AA67">
        <v>9.7000000000000003E-2</v>
      </c>
      <c r="AB67">
        <v>0.11600000000000001</v>
      </c>
      <c r="AC67">
        <v>2.5999999999999999E-2</v>
      </c>
      <c r="AD67">
        <v>3.7999999999999999E-2</v>
      </c>
      <c r="AE67" s="3">
        <v>0.85266999999999993</v>
      </c>
    </row>
    <row r="68" spans="1:31" x14ac:dyDescent="0.3">
      <c r="A68" t="s">
        <v>228</v>
      </c>
      <c r="B68" t="s">
        <v>216</v>
      </c>
      <c r="C68" t="s">
        <v>226</v>
      </c>
      <c r="D68" t="s">
        <v>227</v>
      </c>
      <c r="E68">
        <v>29.922000000000001</v>
      </c>
      <c r="F68">
        <v>16.093299999999999</v>
      </c>
      <c r="G68">
        <v>34.169699999999999</v>
      </c>
      <c r="H68">
        <v>26.764600000000002</v>
      </c>
      <c r="I68">
        <v>7.3643999999999998</v>
      </c>
      <c r="J68">
        <v>0</v>
      </c>
      <c r="K68">
        <v>0.46800000000000003</v>
      </c>
      <c r="L68">
        <v>0.86240000000000006</v>
      </c>
      <c r="M68">
        <v>4.8308</v>
      </c>
      <c r="N68">
        <v>2.9062000000000001</v>
      </c>
      <c r="O68">
        <v>4.9622000000000002</v>
      </c>
      <c r="P68">
        <v>4.3052999999999999</v>
      </c>
      <c r="Q68">
        <v>6.0823</v>
      </c>
      <c r="R68">
        <v>2.5000000000000001E-2</v>
      </c>
      <c r="S68">
        <v>1.4E-2</v>
      </c>
      <c r="T68">
        <v>2.9000000000000001E-2</v>
      </c>
      <c r="U68">
        <v>2.3E-2</v>
      </c>
      <c r="V68">
        <v>6.0000000000000001E-3</v>
      </c>
      <c r="W68">
        <v>0</v>
      </c>
      <c r="X68">
        <v>0</v>
      </c>
      <c r="Y68">
        <v>1E-3</v>
      </c>
      <c r="Z68">
        <v>4.0000000000000001E-3</v>
      </c>
      <c r="AA68">
        <v>2E-3</v>
      </c>
      <c r="AB68">
        <v>4.0000000000000001E-3</v>
      </c>
      <c r="AC68">
        <v>4.0000000000000001E-3</v>
      </c>
      <c r="AD68">
        <v>5.0000000000000001E-3</v>
      </c>
      <c r="AE68" s="3">
        <v>0.93379000000000001</v>
      </c>
    </row>
    <row r="69" spans="1:31" x14ac:dyDescent="0.3">
      <c r="A69" t="s">
        <v>231</v>
      </c>
      <c r="B69" t="s">
        <v>216</v>
      </c>
      <c r="C69" t="s">
        <v>229</v>
      </c>
      <c r="D69" t="s">
        <v>230</v>
      </c>
      <c r="E69">
        <v>3.2970000000000002</v>
      </c>
      <c r="F69">
        <v>0</v>
      </c>
      <c r="G69">
        <v>34.195700000000002</v>
      </c>
      <c r="H69">
        <v>1.2867</v>
      </c>
      <c r="I69">
        <v>3.4744999999999999</v>
      </c>
      <c r="J69">
        <v>8.4245999999999999</v>
      </c>
      <c r="K69">
        <v>8.1456</v>
      </c>
      <c r="L69">
        <v>4.9794999999999998</v>
      </c>
      <c r="M69">
        <v>0</v>
      </c>
      <c r="N69">
        <v>1.5863</v>
      </c>
      <c r="O69">
        <v>17.4712</v>
      </c>
      <c r="P69">
        <v>5.3598999999999997</v>
      </c>
      <c r="Q69">
        <v>4.7489999999999997</v>
      </c>
      <c r="R69">
        <v>5.0000000000000001E-3</v>
      </c>
      <c r="S69">
        <v>0</v>
      </c>
      <c r="T69">
        <v>5.3999999999999999E-2</v>
      </c>
      <c r="U69">
        <v>2E-3</v>
      </c>
      <c r="V69">
        <v>5.0000000000000001E-3</v>
      </c>
      <c r="W69">
        <v>1.2999999999999999E-2</v>
      </c>
      <c r="X69">
        <v>1.2999999999999999E-2</v>
      </c>
      <c r="Y69">
        <v>8.0000000000000002E-3</v>
      </c>
      <c r="Z69">
        <v>0</v>
      </c>
      <c r="AA69">
        <v>3.0000000000000001E-3</v>
      </c>
      <c r="AB69">
        <v>2.8000000000000001E-2</v>
      </c>
      <c r="AC69">
        <v>8.0000000000000002E-3</v>
      </c>
      <c r="AD69">
        <v>8.0000000000000002E-3</v>
      </c>
      <c r="AE69" s="3">
        <v>0.93213999999999997</v>
      </c>
    </row>
    <row r="70" spans="1:31" x14ac:dyDescent="0.3">
      <c r="A70" t="s">
        <v>234</v>
      </c>
      <c r="B70" t="s">
        <v>216</v>
      </c>
      <c r="C70" t="s">
        <v>232</v>
      </c>
      <c r="D70" t="s">
        <v>233</v>
      </c>
      <c r="E70">
        <v>70.944699999999997</v>
      </c>
      <c r="F70">
        <v>57.394799999999996</v>
      </c>
      <c r="G70">
        <v>33.422699999999999</v>
      </c>
      <c r="H70">
        <v>13.7149</v>
      </c>
      <c r="I70">
        <v>105.3686</v>
      </c>
      <c r="J70">
        <v>33.177100000000003</v>
      </c>
      <c r="K70">
        <v>57.609900000000003</v>
      </c>
      <c r="L70">
        <v>6.5122999999999998</v>
      </c>
      <c r="M70">
        <v>19.532299999999999</v>
      </c>
      <c r="N70">
        <v>62.650599999999997</v>
      </c>
      <c r="O70">
        <v>51.724899999999998</v>
      </c>
      <c r="P70">
        <v>43.790700000000001</v>
      </c>
      <c r="Q70">
        <v>32.302900000000001</v>
      </c>
      <c r="R70">
        <v>0.13</v>
      </c>
      <c r="S70">
        <v>0.106</v>
      </c>
      <c r="T70">
        <v>6.2E-2</v>
      </c>
      <c r="U70">
        <v>2.5000000000000001E-2</v>
      </c>
      <c r="V70">
        <v>0.19400000000000001</v>
      </c>
      <c r="W70">
        <v>6.0999999999999999E-2</v>
      </c>
      <c r="X70">
        <v>0.107</v>
      </c>
      <c r="Y70">
        <v>1.2E-2</v>
      </c>
      <c r="Z70">
        <v>3.5999999999999997E-2</v>
      </c>
      <c r="AA70">
        <v>0.11600000000000001</v>
      </c>
      <c r="AB70">
        <v>9.6000000000000002E-2</v>
      </c>
      <c r="AC70">
        <v>8.2000000000000003E-2</v>
      </c>
      <c r="AD70">
        <v>0.06</v>
      </c>
      <c r="AE70" s="3">
        <v>0.66134000000000004</v>
      </c>
    </row>
    <row r="71" spans="1:31" x14ac:dyDescent="0.3">
      <c r="A71" t="s">
        <v>238</v>
      </c>
      <c r="B71" t="s">
        <v>235</v>
      </c>
      <c r="C71" t="s">
        <v>236</v>
      </c>
      <c r="D71" t="s">
        <v>237</v>
      </c>
      <c r="E71">
        <v>27.962800000000001</v>
      </c>
      <c r="F71">
        <v>284.65600000000001</v>
      </c>
      <c r="G71">
        <v>25.586400000000001</v>
      </c>
      <c r="H71">
        <v>1.8996</v>
      </c>
      <c r="I71">
        <v>116.50749999999999</v>
      </c>
      <c r="J71">
        <v>103.51900000000001</v>
      </c>
      <c r="K71">
        <v>7.3669000000000002</v>
      </c>
      <c r="L71">
        <v>69.436300000000003</v>
      </c>
      <c r="M71">
        <v>5.4725999999999999</v>
      </c>
      <c r="N71">
        <v>4.6601999999999997</v>
      </c>
      <c r="O71">
        <v>181.55600000000001</v>
      </c>
      <c r="P71">
        <v>7.4741999999999997</v>
      </c>
      <c r="Q71">
        <v>3.0922999999999998</v>
      </c>
      <c r="R71">
        <v>3.0000000000000001E-3</v>
      </c>
      <c r="S71">
        <v>2.7E-2</v>
      </c>
      <c r="T71">
        <v>2E-3</v>
      </c>
      <c r="U71">
        <v>0</v>
      </c>
      <c r="V71">
        <v>1.0999999999999999E-2</v>
      </c>
      <c r="W71">
        <v>0.01</v>
      </c>
      <c r="X71">
        <v>1E-3</v>
      </c>
      <c r="Y71">
        <v>7.0000000000000001E-3</v>
      </c>
      <c r="Z71">
        <v>1E-3</v>
      </c>
      <c r="AA71">
        <v>0</v>
      </c>
      <c r="AB71">
        <v>1.7000000000000001E-2</v>
      </c>
      <c r="AC71">
        <v>1E-3</v>
      </c>
      <c r="AD71">
        <v>0</v>
      </c>
      <c r="AE71" s="3">
        <v>0.99688999999999994</v>
      </c>
    </row>
    <row r="72" spans="1:31" x14ac:dyDescent="0.3">
      <c r="A72" t="s">
        <v>241</v>
      </c>
      <c r="B72" t="s">
        <v>235</v>
      </c>
      <c r="C72" t="s">
        <v>239</v>
      </c>
      <c r="D72" t="s">
        <v>240</v>
      </c>
      <c r="E72">
        <v>148.26009999999999</v>
      </c>
      <c r="F72">
        <v>30.251100000000001</v>
      </c>
      <c r="G72">
        <v>15.477600000000001</v>
      </c>
      <c r="H72">
        <v>54.668999999999997</v>
      </c>
      <c r="I72">
        <v>30.6662</v>
      </c>
      <c r="J72">
        <v>139.61689999999999</v>
      </c>
      <c r="K72">
        <v>1190.8054</v>
      </c>
      <c r="L72">
        <v>124.6461</v>
      </c>
      <c r="M72">
        <v>48.2468</v>
      </c>
      <c r="N72">
        <v>26.857500000000002</v>
      </c>
      <c r="O72">
        <v>585.74270000000001</v>
      </c>
      <c r="P72">
        <v>265.82850000000002</v>
      </c>
      <c r="Q72">
        <v>314.53820000000002</v>
      </c>
      <c r="R72">
        <v>5.0000000000000001E-3</v>
      </c>
      <c r="S72">
        <v>1E-3</v>
      </c>
      <c r="T72">
        <v>1E-3</v>
      </c>
      <c r="U72">
        <v>2E-3</v>
      </c>
      <c r="V72">
        <v>1E-3</v>
      </c>
      <c r="W72">
        <v>5.0000000000000001E-3</v>
      </c>
      <c r="X72">
        <v>4.1000000000000002E-2</v>
      </c>
      <c r="Y72">
        <v>4.0000000000000001E-3</v>
      </c>
      <c r="Z72">
        <v>2E-3</v>
      </c>
      <c r="AA72">
        <v>1E-3</v>
      </c>
      <c r="AB72">
        <v>0.02</v>
      </c>
      <c r="AC72">
        <v>8.9999999999999993E-3</v>
      </c>
      <c r="AD72">
        <v>1.0999999999999999E-2</v>
      </c>
      <c r="AE72" s="3">
        <v>0.99447000000000008</v>
      </c>
    </row>
    <row r="73" spans="1:31" x14ac:dyDescent="0.3">
      <c r="A73" t="s">
        <v>244</v>
      </c>
      <c r="B73" t="s">
        <v>235</v>
      </c>
      <c r="C73" t="s">
        <v>242</v>
      </c>
      <c r="D73" t="s">
        <v>243</v>
      </c>
      <c r="E73">
        <v>1006.8872</v>
      </c>
      <c r="F73">
        <v>781.87760000000003</v>
      </c>
      <c r="G73">
        <v>751.39300000000003</v>
      </c>
      <c r="H73">
        <v>169.98740000000001</v>
      </c>
      <c r="I73">
        <v>316.6114</v>
      </c>
      <c r="J73">
        <v>359.54660000000001</v>
      </c>
      <c r="K73">
        <v>224.66460000000001</v>
      </c>
      <c r="L73">
        <v>93.339100000000002</v>
      </c>
      <c r="M73">
        <v>90.711500000000001</v>
      </c>
      <c r="N73">
        <v>341.41</v>
      </c>
      <c r="O73">
        <v>941.3288</v>
      </c>
      <c r="P73">
        <v>181.93289999999999</v>
      </c>
      <c r="Q73">
        <v>142.2063</v>
      </c>
      <c r="R73">
        <v>6.7000000000000004E-2</v>
      </c>
      <c r="S73">
        <v>5.1999999999999998E-2</v>
      </c>
      <c r="T73">
        <v>0.05</v>
      </c>
      <c r="U73">
        <v>1.0999999999999999E-2</v>
      </c>
      <c r="V73">
        <v>2.1000000000000001E-2</v>
      </c>
      <c r="W73">
        <v>2.4E-2</v>
      </c>
      <c r="X73">
        <v>1.4999999999999999E-2</v>
      </c>
      <c r="Y73">
        <v>6.0000000000000001E-3</v>
      </c>
      <c r="Z73">
        <v>6.0000000000000001E-3</v>
      </c>
      <c r="AA73">
        <v>2.3E-2</v>
      </c>
      <c r="AB73">
        <v>6.3E-2</v>
      </c>
      <c r="AC73">
        <v>1.2E-2</v>
      </c>
      <c r="AD73">
        <v>8.9999999999999993E-3</v>
      </c>
      <c r="AE73" s="3">
        <v>0.93361000000000005</v>
      </c>
    </row>
    <row r="74" spans="1:31" x14ac:dyDescent="0.3">
      <c r="A74" t="s">
        <v>247</v>
      </c>
      <c r="B74" t="s">
        <v>235</v>
      </c>
      <c r="C74" t="s">
        <v>245</v>
      </c>
      <c r="D74" t="s">
        <v>246</v>
      </c>
      <c r="E74">
        <v>607.76819999999998</v>
      </c>
      <c r="F74">
        <v>2433.8620000000001</v>
      </c>
      <c r="G74">
        <v>2544.2554</v>
      </c>
      <c r="H74">
        <v>487.52569999999997</v>
      </c>
      <c r="I74">
        <v>798.04600000000005</v>
      </c>
      <c r="J74">
        <v>389.6918</v>
      </c>
      <c r="K74">
        <v>331.86900000000003</v>
      </c>
      <c r="L74">
        <v>52.813899999999997</v>
      </c>
      <c r="M74">
        <v>70.012</v>
      </c>
      <c r="N74">
        <v>306.40539999999999</v>
      </c>
      <c r="O74">
        <v>724.83270000000005</v>
      </c>
      <c r="P74">
        <v>238.40799999999999</v>
      </c>
      <c r="Q74">
        <v>687.37840000000006</v>
      </c>
      <c r="R74">
        <v>1.9E-2</v>
      </c>
      <c r="S74">
        <v>7.4999999999999997E-2</v>
      </c>
      <c r="T74">
        <v>7.9000000000000001E-2</v>
      </c>
      <c r="U74">
        <v>1.4999999999999999E-2</v>
      </c>
      <c r="V74">
        <v>2.5000000000000001E-2</v>
      </c>
      <c r="W74">
        <v>1.2E-2</v>
      </c>
      <c r="X74">
        <v>0.01</v>
      </c>
      <c r="Y74">
        <v>2E-3</v>
      </c>
      <c r="Z74">
        <v>2E-3</v>
      </c>
      <c r="AA74">
        <v>8.9999999999999993E-3</v>
      </c>
      <c r="AB74">
        <v>2.1999999999999999E-2</v>
      </c>
      <c r="AC74">
        <v>7.0000000000000001E-3</v>
      </c>
      <c r="AD74">
        <v>2.1000000000000001E-2</v>
      </c>
      <c r="AE74" s="3">
        <v>0.97421000000000002</v>
      </c>
    </row>
    <row r="75" spans="1:31" x14ac:dyDescent="0.3">
      <c r="A75" t="s">
        <v>250</v>
      </c>
      <c r="B75" t="s">
        <v>235</v>
      </c>
      <c r="C75" t="s">
        <v>248</v>
      </c>
      <c r="D75" t="s">
        <v>249</v>
      </c>
      <c r="E75">
        <v>555.86429999999996</v>
      </c>
      <c r="F75">
        <v>1775.4947999999999</v>
      </c>
      <c r="G75">
        <v>558.41039999999998</v>
      </c>
      <c r="H75">
        <v>255.4718</v>
      </c>
      <c r="I75">
        <v>369.1651</v>
      </c>
      <c r="J75">
        <v>270.19220000000001</v>
      </c>
      <c r="K75">
        <v>204.48079999999999</v>
      </c>
      <c r="L75">
        <v>29.8672</v>
      </c>
      <c r="M75">
        <v>42.551099999999998</v>
      </c>
      <c r="N75">
        <v>21.7927</v>
      </c>
      <c r="O75">
        <v>485.3646</v>
      </c>
      <c r="P75">
        <v>56.464199999999998</v>
      </c>
      <c r="Q75">
        <v>1706.6946</v>
      </c>
      <c r="R75">
        <v>2.7E-2</v>
      </c>
      <c r="S75">
        <v>8.5999999999999993E-2</v>
      </c>
      <c r="T75">
        <v>2.7E-2</v>
      </c>
      <c r="U75">
        <v>1.2E-2</v>
      </c>
      <c r="V75">
        <v>1.7999999999999999E-2</v>
      </c>
      <c r="W75">
        <v>1.2999999999999999E-2</v>
      </c>
      <c r="X75">
        <v>0.01</v>
      </c>
      <c r="Y75">
        <v>1E-3</v>
      </c>
      <c r="Z75">
        <v>2E-3</v>
      </c>
      <c r="AA75">
        <v>1E-3</v>
      </c>
      <c r="AB75">
        <v>2.4E-2</v>
      </c>
      <c r="AC75">
        <v>3.0000000000000001E-3</v>
      </c>
      <c r="AD75">
        <v>8.3000000000000004E-2</v>
      </c>
      <c r="AE75" s="3">
        <v>0.98668000000000011</v>
      </c>
    </row>
    <row r="76" spans="1:31" x14ac:dyDescent="0.3">
      <c r="A76" t="s">
        <v>253</v>
      </c>
      <c r="B76" t="s">
        <v>235</v>
      </c>
      <c r="C76" t="s">
        <v>251</v>
      </c>
      <c r="D76" t="s">
        <v>252</v>
      </c>
      <c r="E76">
        <v>302.82080000000002</v>
      </c>
      <c r="F76">
        <v>989.19579999999996</v>
      </c>
      <c r="G76">
        <v>166.304</v>
      </c>
      <c r="H76">
        <v>91.085700000000003</v>
      </c>
      <c r="I76">
        <v>759.19489999999996</v>
      </c>
      <c r="J76">
        <v>1102.7716</v>
      </c>
      <c r="K76">
        <v>196.75970000000001</v>
      </c>
      <c r="L76">
        <v>17.3003</v>
      </c>
      <c r="M76">
        <v>77.167699999999996</v>
      </c>
      <c r="N76">
        <v>72.398399999999995</v>
      </c>
      <c r="O76">
        <v>428.44439999999997</v>
      </c>
      <c r="P76">
        <v>128.94630000000001</v>
      </c>
      <c r="Q76">
        <v>120.25830000000001</v>
      </c>
      <c r="R76">
        <v>4.7E-2</v>
      </c>
      <c r="S76">
        <v>0.153</v>
      </c>
      <c r="T76">
        <v>2.5999999999999999E-2</v>
      </c>
      <c r="U76">
        <v>1.4E-2</v>
      </c>
      <c r="V76">
        <v>0.11799999999999999</v>
      </c>
      <c r="W76">
        <v>0.17199999999999999</v>
      </c>
      <c r="X76">
        <v>3.1E-2</v>
      </c>
      <c r="Y76">
        <v>3.0000000000000001E-3</v>
      </c>
      <c r="Z76">
        <v>1.2E-2</v>
      </c>
      <c r="AA76">
        <v>1.0999999999999999E-2</v>
      </c>
      <c r="AB76">
        <v>6.7000000000000004E-2</v>
      </c>
      <c r="AC76">
        <v>0.02</v>
      </c>
      <c r="AD76">
        <v>1.9E-2</v>
      </c>
      <c r="AE76" s="3">
        <v>0.96409999999999996</v>
      </c>
    </row>
    <row r="77" spans="1:31" x14ac:dyDescent="0.3">
      <c r="A77" t="s">
        <v>257</v>
      </c>
      <c r="B77" t="s">
        <v>254</v>
      </c>
      <c r="C77" t="s">
        <v>255</v>
      </c>
      <c r="D77" t="s">
        <v>256</v>
      </c>
      <c r="E77">
        <v>5482.4161999999997</v>
      </c>
      <c r="F77">
        <v>30623.4601</v>
      </c>
      <c r="G77">
        <v>9219.2736999999997</v>
      </c>
      <c r="H77">
        <v>9104.3940999999995</v>
      </c>
      <c r="I77">
        <v>4871.3885</v>
      </c>
      <c r="J77">
        <v>5212.2446</v>
      </c>
      <c r="K77">
        <v>404.89580000000001</v>
      </c>
      <c r="L77">
        <v>122.425</v>
      </c>
      <c r="M77">
        <v>354.07209999999998</v>
      </c>
      <c r="N77">
        <v>47.780700000000003</v>
      </c>
      <c r="O77">
        <v>2197.2251000000001</v>
      </c>
      <c r="P77">
        <v>690.72140000000002</v>
      </c>
      <c r="Q77">
        <v>509.29649999999998</v>
      </c>
      <c r="R77">
        <v>0.377</v>
      </c>
      <c r="S77">
        <v>2.1219999999999999</v>
      </c>
      <c r="T77">
        <v>0.65400000000000003</v>
      </c>
      <c r="U77">
        <v>0.64900000000000002</v>
      </c>
      <c r="V77">
        <v>0.35199999999999998</v>
      </c>
      <c r="W77">
        <v>0.379</v>
      </c>
      <c r="X77">
        <v>0.03</v>
      </c>
      <c r="Y77">
        <v>8.9999999999999993E-3</v>
      </c>
      <c r="Z77">
        <v>2.5999999999999999E-2</v>
      </c>
      <c r="AA77">
        <v>4.0000000000000001E-3</v>
      </c>
      <c r="AB77">
        <v>0.161</v>
      </c>
      <c r="AC77">
        <v>5.0999999999999997E-2</v>
      </c>
      <c r="AD77">
        <v>3.7999999999999999E-2</v>
      </c>
      <c r="AE77" s="3">
        <v>0.85856999999999994</v>
      </c>
    </row>
    <row r="78" spans="1:31" x14ac:dyDescent="0.3">
      <c r="A78" t="s">
        <v>260</v>
      </c>
      <c r="B78" t="s">
        <v>254</v>
      </c>
      <c r="C78" t="s">
        <v>258</v>
      </c>
      <c r="D78" t="s">
        <v>259</v>
      </c>
      <c r="E78">
        <v>16878.572800000002</v>
      </c>
      <c r="F78">
        <v>12467.5303</v>
      </c>
      <c r="G78">
        <v>20328.719000000001</v>
      </c>
      <c r="H78">
        <v>13338.2093</v>
      </c>
      <c r="I78">
        <v>1324.5021999999999</v>
      </c>
      <c r="J78">
        <v>10309.4861</v>
      </c>
      <c r="K78">
        <v>629.83510000000001</v>
      </c>
      <c r="L78">
        <v>2336.4697999999999</v>
      </c>
      <c r="M78">
        <v>1442.6863000000001</v>
      </c>
      <c r="N78">
        <v>3035.6790999999998</v>
      </c>
      <c r="O78">
        <v>1938.2457999999999</v>
      </c>
      <c r="P78">
        <v>732.39919999999995</v>
      </c>
      <c r="Q78">
        <v>678.36170000000004</v>
      </c>
      <c r="R78">
        <v>0.623</v>
      </c>
      <c r="S78">
        <v>0.46700000000000003</v>
      </c>
      <c r="T78">
        <v>0.76500000000000001</v>
      </c>
      <c r="U78">
        <v>0.505</v>
      </c>
      <c r="V78">
        <v>5.0999999999999997E-2</v>
      </c>
      <c r="W78">
        <v>0.39500000000000002</v>
      </c>
      <c r="X78">
        <v>2.4E-2</v>
      </c>
      <c r="Y78">
        <v>0.09</v>
      </c>
      <c r="Z78">
        <v>5.6000000000000001E-2</v>
      </c>
      <c r="AA78">
        <v>0.11799999999999999</v>
      </c>
      <c r="AB78">
        <v>7.4999999999999997E-2</v>
      </c>
      <c r="AC78">
        <v>2.8000000000000001E-2</v>
      </c>
      <c r="AD78">
        <v>2.5999999999999999E-2</v>
      </c>
      <c r="AE78" s="3">
        <v>0.89610000000000001</v>
      </c>
    </row>
    <row r="79" spans="1:31" x14ac:dyDescent="0.3">
      <c r="A79" t="s">
        <v>263</v>
      </c>
      <c r="B79" t="s">
        <v>254</v>
      </c>
      <c r="C79" t="s">
        <v>261</v>
      </c>
      <c r="D79" t="s">
        <v>262</v>
      </c>
      <c r="E79">
        <v>838.01610000000005</v>
      </c>
      <c r="F79">
        <v>4459.3037000000004</v>
      </c>
      <c r="G79">
        <v>7502.4243999999999</v>
      </c>
      <c r="H79">
        <v>6033.0806000000002</v>
      </c>
      <c r="I79">
        <v>1305.8290999999999</v>
      </c>
      <c r="J79">
        <v>4514.5365000000002</v>
      </c>
      <c r="K79">
        <v>380.73270000000002</v>
      </c>
      <c r="L79">
        <v>83.585300000000004</v>
      </c>
      <c r="M79">
        <v>246.08439999999999</v>
      </c>
      <c r="N79">
        <v>171.744</v>
      </c>
      <c r="O79">
        <v>309.48500000000001</v>
      </c>
      <c r="P79">
        <v>284.63979999999998</v>
      </c>
      <c r="Q79">
        <v>327.83150000000001</v>
      </c>
      <c r="R79">
        <v>9.8000000000000004E-2</v>
      </c>
      <c r="S79">
        <v>0.52200000000000002</v>
      </c>
      <c r="T79">
        <v>0.88300000000000001</v>
      </c>
      <c r="U79">
        <v>0.71599999999999997</v>
      </c>
      <c r="V79">
        <v>0.157</v>
      </c>
      <c r="W79">
        <v>0.54500000000000004</v>
      </c>
      <c r="X79">
        <v>4.5999999999999999E-2</v>
      </c>
      <c r="Y79">
        <v>0.01</v>
      </c>
      <c r="Z79">
        <v>0.03</v>
      </c>
      <c r="AA79">
        <v>2.1000000000000001E-2</v>
      </c>
      <c r="AB79">
        <v>3.7999999999999999E-2</v>
      </c>
      <c r="AC79">
        <v>3.5000000000000003E-2</v>
      </c>
      <c r="AD79">
        <v>0.04</v>
      </c>
      <c r="AE79" s="3">
        <v>0.80995000000000006</v>
      </c>
    </row>
    <row r="80" spans="1:31" x14ac:dyDescent="0.3">
      <c r="A80" t="s">
        <v>266</v>
      </c>
      <c r="B80" t="s">
        <v>254</v>
      </c>
      <c r="C80" t="s">
        <v>264</v>
      </c>
      <c r="D80" t="s">
        <v>265</v>
      </c>
      <c r="E80">
        <v>26311.399399999998</v>
      </c>
      <c r="F80">
        <v>32783.846100000002</v>
      </c>
      <c r="G80">
        <v>29941.289700000001</v>
      </c>
      <c r="H80">
        <v>22431.050800000001</v>
      </c>
      <c r="I80">
        <v>19770.679100000001</v>
      </c>
      <c r="J80">
        <v>6499.1098000000002</v>
      </c>
      <c r="K80">
        <v>810.16099999999994</v>
      </c>
      <c r="L80">
        <v>204.56800000000001</v>
      </c>
      <c r="M80">
        <v>895.83130000000006</v>
      </c>
      <c r="N80">
        <v>1470.4414999999999</v>
      </c>
      <c r="O80">
        <v>6319.5195999999996</v>
      </c>
      <c r="P80">
        <v>2186.5898000000002</v>
      </c>
      <c r="Q80">
        <v>623.43470000000002</v>
      </c>
      <c r="R80">
        <v>2.3959999999999999</v>
      </c>
      <c r="S80">
        <v>3.1480000000000001</v>
      </c>
      <c r="T80">
        <v>2.9670000000000001</v>
      </c>
      <c r="U80">
        <v>2.2850000000000001</v>
      </c>
      <c r="V80">
        <v>2.1110000000000002</v>
      </c>
      <c r="W80">
        <v>0.72199999999999998</v>
      </c>
      <c r="X80">
        <v>9.0999999999999998E-2</v>
      </c>
      <c r="Y80">
        <v>2.3E-2</v>
      </c>
      <c r="Z80">
        <v>0.10100000000000001</v>
      </c>
      <c r="AA80">
        <v>0.16700000000000001</v>
      </c>
      <c r="AB80">
        <v>0.71899999999999997</v>
      </c>
      <c r="AC80">
        <v>0.252</v>
      </c>
      <c r="AD80">
        <v>7.1999999999999995E-2</v>
      </c>
      <c r="AE80" s="3">
        <v>0.57906999999999997</v>
      </c>
    </row>
    <row r="81" spans="1:31" x14ac:dyDescent="0.3">
      <c r="A81" t="s">
        <v>270</v>
      </c>
      <c r="B81" t="s">
        <v>267</v>
      </c>
      <c r="C81" t="s">
        <v>268</v>
      </c>
      <c r="D81" t="s">
        <v>269</v>
      </c>
      <c r="E81">
        <v>5473.5411000000004</v>
      </c>
      <c r="F81">
        <v>2738.5574999999999</v>
      </c>
      <c r="G81">
        <v>1316.9329</v>
      </c>
      <c r="H81">
        <v>423.91079999999999</v>
      </c>
      <c r="I81">
        <v>1031.0953999999999</v>
      </c>
      <c r="J81">
        <v>422.2971</v>
      </c>
      <c r="K81">
        <v>700.03229999999996</v>
      </c>
      <c r="L81">
        <v>168.20050000000001</v>
      </c>
      <c r="M81">
        <v>234.88059999999999</v>
      </c>
      <c r="N81">
        <v>909.7056</v>
      </c>
      <c r="O81">
        <v>353.57459999999998</v>
      </c>
      <c r="P81">
        <v>426.7045</v>
      </c>
      <c r="Q81">
        <v>465.1508</v>
      </c>
      <c r="R81">
        <v>0.999</v>
      </c>
      <c r="S81">
        <v>0.51</v>
      </c>
      <c r="T81">
        <v>0.247</v>
      </c>
      <c r="U81">
        <v>0.08</v>
      </c>
      <c r="V81">
        <v>0.19400000000000001</v>
      </c>
      <c r="W81">
        <v>0.08</v>
      </c>
      <c r="X81">
        <v>0.13200000000000001</v>
      </c>
      <c r="Y81">
        <v>3.2000000000000001E-2</v>
      </c>
      <c r="Z81">
        <v>4.4999999999999998E-2</v>
      </c>
      <c r="AA81">
        <v>0.17299999999999999</v>
      </c>
      <c r="AB81">
        <v>6.7000000000000004E-2</v>
      </c>
      <c r="AC81">
        <v>8.1000000000000003E-2</v>
      </c>
      <c r="AD81">
        <v>8.8999999999999996E-2</v>
      </c>
      <c r="AE81" s="3">
        <v>0.68703999999999998</v>
      </c>
    </row>
    <row r="82" spans="1:31" x14ac:dyDescent="0.3">
      <c r="A82" t="s">
        <v>273</v>
      </c>
      <c r="B82" t="s">
        <v>267</v>
      </c>
      <c r="C82" t="s">
        <v>271</v>
      </c>
      <c r="D82" t="s">
        <v>272</v>
      </c>
      <c r="E82">
        <v>2004.1188</v>
      </c>
      <c r="F82">
        <v>1577.2104999999999</v>
      </c>
      <c r="G82">
        <v>445.75810000000001</v>
      </c>
      <c r="H82">
        <v>97.549700000000001</v>
      </c>
      <c r="I82">
        <v>146.9744</v>
      </c>
      <c r="J82">
        <v>664.76679999999999</v>
      </c>
      <c r="K82">
        <v>686.23239999999998</v>
      </c>
      <c r="L82">
        <v>248.5258</v>
      </c>
      <c r="M82">
        <v>505.01589999999999</v>
      </c>
      <c r="N82">
        <v>339.79039999999998</v>
      </c>
      <c r="O82">
        <v>493.78030000000001</v>
      </c>
      <c r="P82">
        <v>516.39679999999998</v>
      </c>
      <c r="Q82">
        <v>1427.1657</v>
      </c>
      <c r="R82">
        <v>0.23599999999999999</v>
      </c>
      <c r="S82">
        <v>0.187</v>
      </c>
      <c r="T82">
        <v>5.2999999999999999E-2</v>
      </c>
      <c r="U82">
        <v>1.2E-2</v>
      </c>
      <c r="V82">
        <v>1.7000000000000001E-2</v>
      </c>
      <c r="W82">
        <v>7.9000000000000001E-2</v>
      </c>
      <c r="X82">
        <v>8.1000000000000003E-2</v>
      </c>
      <c r="Y82">
        <v>0.03</v>
      </c>
      <c r="Z82">
        <v>0.06</v>
      </c>
      <c r="AA82">
        <v>0.04</v>
      </c>
      <c r="AB82">
        <v>5.8999999999999997E-2</v>
      </c>
      <c r="AC82">
        <v>6.2E-2</v>
      </c>
      <c r="AD82">
        <v>0.17100000000000001</v>
      </c>
      <c r="AE82" s="3">
        <v>0.7906399999999999</v>
      </c>
    </row>
    <row r="83" spans="1:31" x14ac:dyDescent="0.3">
      <c r="A83" t="s">
        <v>276</v>
      </c>
      <c r="B83" t="s">
        <v>267</v>
      </c>
      <c r="C83" t="s">
        <v>274</v>
      </c>
      <c r="D83" t="s">
        <v>275</v>
      </c>
      <c r="E83">
        <v>3511.2332999999999</v>
      </c>
      <c r="F83">
        <v>10473.686600000001</v>
      </c>
      <c r="G83">
        <v>1571.4032999999999</v>
      </c>
      <c r="H83">
        <v>644.00670000000002</v>
      </c>
      <c r="I83">
        <v>422.77109999999999</v>
      </c>
      <c r="J83">
        <v>353.40690000000001</v>
      </c>
      <c r="K83">
        <v>222.50640000000001</v>
      </c>
      <c r="L83">
        <v>4.2344999999999997</v>
      </c>
      <c r="M83">
        <v>472.6884</v>
      </c>
      <c r="N83">
        <v>101.71559999999999</v>
      </c>
      <c r="O83">
        <v>97.327500000000001</v>
      </c>
      <c r="P83">
        <v>386.52</v>
      </c>
      <c r="Q83">
        <v>993.60940000000005</v>
      </c>
      <c r="R83">
        <v>0.53</v>
      </c>
      <c r="S83">
        <v>1.601</v>
      </c>
      <c r="T83">
        <v>0.24399999999999999</v>
      </c>
      <c r="U83">
        <v>0.1</v>
      </c>
      <c r="V83">
        <v>6.6000000000000003E-2</v>
      </c>
      <c r="W83">
        <v>5.5E-2</v>
      </c>
      <c r="X83">
        <v>3.5000000000000003E-2</v>
      </c>
      <c r="Y83">
        <v>1E-3</v>
      </c>
      <c r="Z83">
        <v>7.3999999999999996E-2</v>
      </c>
      <c r="AA83">
        <v>1.6E-2</v>
      </c>
      <c r="AB83">
        <v>1.4999999999999999E-2</v>
      </c>
      <c r="AC83">
        <v>6.0999999999999999E-2</v>
      </c>
      <c r="AD83">
        <v>0.156</v>
      </c>
      <c r="AE83" s="3">
        <v>0.85016999999999998</v>
      </c>
    </row>
    <row r="84" spans="1:31" x14ac:dyDescent="0.3">
      <c r="A84" t="s">
        <v>279</v>
      </c>
      <c r="B84" t="s">
        <v>267</v>
      </c>
      <c r="C84" t="s">
        <v>277</v>
      </c>
      <c r="D84" t="s">
        <v>278</v>
      </c>
      <c r="E84">
        <v>102.4633</v>
      </c>
      <c r="F84">
        <v>39.529600000000002</v>
      </c>
      <c r="G84">
        <v>1.4152</v>
      </c>
      <c r="H84">
        <v>7.0694999999999997</v>
      </c>
      <c r="I84">
        <v>10.3126</v>
      </c>
      <c r="J84">
        <v>676.77890000000002</v>
      </c>
      <c r="K84">
        <v>76.452399999999997</v>
      </c>
      <c r="L84">
        <v>153.02260000000001</v>
      </c>
      <c r="M84">
        <v>1792.6210000000001</v>
      </c>
      <c r="N84">
        <v>17.1691</v>
      </c>
      <c r="O84">
        <v>0</v>
      </c>
      <c r="P84">
        <v>2931.0756999999999</v>
      </c>
      <c r="Q84">
        <v>66.8857</v>
      </c>
      <c r="R84">
        <v>0.152</v>
      </c>
      <c r="S84">
        <v>5.8999999999999997E-2</v>
      </c>
      <c r="T84">
        <v>2E-3</v>
      </c>
      <c r="U84">
        <v>0.01</v>
      </c>
      <c r="V84">
        <v>1.4999999999999999E-2</v>
      </c>
      <c r="W84">
        <v>1.006</v>
      </c>
      <c r="X84">
        <v>0.11600000000000001</v>
      </c>
      <c r="Y84">
        <v>0.23200000000000001</v>
      </c>
      <c r="Z84">
        <v>2.7370000000000001</v>
      </c>
      <c r="AA84">
        <v>2.8000000000000001E-2</v>
      </c>
      <c r="AB84">
        <v>0</v>
      </c>
      <c r="AC84">
        <v>4.7350000000000003</v>
      </c>
      <c r="AD84">
        <v>0.12</v>
      </c>
      <c r="AE84" s="3">
        <v>0.58352999999999999</v>
      </c>
    </row>
    <row r="85" spans="1:31" x14ac:dyDescent="0.3">
      <c r="A85" t="s">
        <v>282</v>
      </c>
      <c r="B85" t="s">
        <v>267</v>
      </c>
      <c r="C85" t="s">
        <v>280</v>
      </c>
      <c r="D85" t="s">
        <v>281</v>
      </c>
      <c r="E85">
        <v>65.102699999999999</v>
      </c>
      <c r="F85">
        <v>388.18900000000002</v>
      </c>
      <c r="G85">
        <v>694.32470000000001</v>
      </c>
      <c r="H85">
        <v>496.1635</v>
      </c>
      <c r="I85">
        <v>339.18709999999999</v>
      </c>
      <c r="J85">
        <v>890.18640000000005</v>
      </c>
      <c r="K85">
        <v>827.18550000000005</v>
      </c>
      <c r="L85">
        <v>136.48150000000001</v>
      </c>
      <c r="M85">
        <v>0.66500000000000004</v>
      </c>
      <c r="N85">
        <v>434.70549999999997</v>
      </c>
      <c r="O85">
        <v>40.926299999999998</v>
      </c>
      <c r="P85">
        <v>150.23259999999999</v>
      </c>
      <c r="Q85">
        <v>133.39279999999999</v>
      </c>
      <c r="R85">
        <v>1.7999999999999999E-2</v>
      </c>
      <c r="S85">
        <v>0.108</v>
      </c>
      <c r="T85">
        <v>0.19400000000000001</v>
      </c>
      <c r="U85">
        <v>0.13900000000000001</v>
      </c>
      <c r="V85">
        <v>9.5000000000000001E-2</v>
      </c>
      <c r="W85">
        <v>0.251</v>
      </c>
      <c r="X85">
        <v>0.23400000000000001</v>
      </c>
      <c r="Y85">
        <v>3.9E-2</v>
      </c>
      <c r="Z85">
        <v>0</v>
      </c>
      <c r="AA85">
        <v>0.124</v>
      </c>
      <c r="AB85">
        <v>1.2E-2</v>
      </c>
      <c r="AC85">
        <v>4.2999999999999997E-2</v>
      </c>
      <c r="AD85">
        <v>3.7999999999999999E-2</v>
      </c>
      <c r="AE85" s="3">
        <v>0.87973000000000001</v>
      </c>
    </row>
    <row r="86" spans="1:31" x14ac:dyDescent="0.3">
      <c r="A86" t="s">
        <v>285</v>
      </c>
      <c r="B86" t="s">
        <v>267</v>
      </c>
      <c r="C86" t="s">
        <v>283</v>
      </c>
      <c r="D86" t="s">
        <v>284</v>
      </c>
      <c r="E86">
        <v>6417.5986000000003</v>
      </c>
      <c r="F86">
        <v>13345.373600000001</v>
      </c>
      <c r="G86">
        <v>7282.1781000000001</v>
      </c>
      <c r="H86">
        <v>1839.1104</v>
      </c>
      <c r="I86">
        <v>3764.5682999999999</v>
      </c>
      <c r="J86">
        <v>2803.8074999999999</v>
      </c>
      <c r="K86">
        <v>1873.5523000000001</v>
      </c>
      <c r="L86">
        <v>1115.8128999999999</v>
      </c>
      <c r="M86">
        <v>1624.8489</v>
      </c>
      <c r="N86">
        <v>1026.9909</v>
      </c>
      <c r="O86">
        <v>1136.5434</v>
      </c>
      <c r="P86">
        <v>999.83410000000003</v>
      </c>
      <c r="Q86">
        <v>1652.3026</v>
      </c>
      <c r="R86">
        <v>0.76100000000000001</v>
      </c>
      <c r="S86">
        <v>1.6060000000000001</v>
      </c>
      <c r="T86">
        <v>0.89400000000000002</v>
      </c>
      <c r="U86">
        <v>0.22700000000000001</v>
      </c>
      <c r="V86">
        <v>0.46700000000000003</v>
      </c>
      <c r="W86">
        <v>0.35099999999999998</v>
      </c>
      <c r="X86">
        <v>0.23599999999999999</v>
      </c>
      <c r="Y86">
        <v>0.14099999999999999</v>
      </c>
      <c r="Z86">
        <v>0.20599999999999999</v>
      </c>
      <c r="AA86">
        <v>0.13100000000000001</v>
      </c>
      <c r="AB86">
        <v>0.14499999999999999</v>
      </c>
      <c r="AC86">
        <v>0.128</v>
      </c>
      <c r="AD86">
        <v>0.21199999999999999</v>
      </c>
      <c r="AE86" s="3">
        <v>0.58794000000000002</v>
      </c>
    </row>
    <row r="87" spans="1:31" x14ac:dyDescent="0.3">
      <c r="A87" t="s">
        <v>288</v>
      </c>
      <c r="B87" t="s">
        <v>267</v>
      </c>
      <c r="C87" t="s">
        <v>286</v>
      </c>
      <c r="D87" t="s">
        <v>287</v>
      </c>
      <c r="E87">
        <v>13912.7695</v>
      </c>
      <c r="F87">
        <v>30360.286100000001</v>
      </c>
      <c r="G87">
        <v>23004.546399999999</v>
      </c>
      <c r="H87">
        <v>8914.2983000000004</v>
      </c>
      <c r="I87">
        <v>8201.9112000000005</v>
      </c>
      <c r="J87">
        <v>1026.9830999999999</v>
      </c>
      <c r="K87">
        <v>6770.2</v>
      </c>
      <c r="L87">
        <v>560.27070000000003</v>
      </c>
      <c r="M87">
        <v>1204.8942</v>
      </c>
      <c r="N87">
        <v>1877.1986999999999</v>
      </c>
      <c r="O87">
        <v>9488.1697000000004</v>
      </c>
      <c r="P87">
        <v>1544.7882999999999</v>
      </c>
      <c r="Q87">
        <v>853.85310000000004</v>
      </c>
      <c r="R87">
        <v>2.0110000000000001</v>
      </c>
      <c r="S87">
        <v>4.5949999999999998</v>
      </c>
      <c r="T87">
        <v>3.6459999999999999</v>
      </c>
      <c r="U87">
        <v>1.4610000000000001</v>
      </c>
      <c r="V87">
        <v>1.3839999999999999</v>
      </c>
      <c r="W87">
        <v>0.17799999999999999</v>
      </c>
      <c r="X87">
        <v>1.177</v>
      </c>
      <c r="Y87">
        <v>0.1</v>
      </c>
      <c r="Z87">
        <v>0.215</v>
      </c>
      <c r="AA87">
        <v>0.33600000000000002</v>
      </c>
      <c r="AB87">
        <v>1.7130000000000001</v>
      </c>
      <c r="AC87">
        <v>0.28899999999999998</v>
      </c>
      <c r="AD87">
        <v>0.16</v>
      </c>
      <c r="AE87" s="3">
        <v>0.29932999999999998</v>
      </c>
    </row>
    <row r="88" spans="1:31" x14ac:dyDescent="0.3">
      <c r="A88" t="s">
        <v>291</v>
      </c>
      <c r="B88" t="s">
        <v>267</v>
      </c>
      <c r="C88" t="s">
        <v>289</v>
      </c>
      <c r="D88" t="s">
        <v>290</v>
      </c>
      <c r="E88">
        <v>3210.1138999999998</v>
      </c>
      <c r="F88">
        <v>10579.6299</v>
      </c>
      <c r="G88">
        <v>3085.2298000000001</v>
      </c>
      <c r="H88">
        <v>2527.4506999999999</v>
      </c>
      <c r="I88">
        <v>2405.8341999999998</v>
      </c>
      <c r="J88">
        <v>742.46130000000005</v>
      </c>
      <c r="K88">
        <v>373.92500000000001</v>
      </c>
      <c r="L88">
        <v>53.253799999999998</v>
      </c>
      <c r="M88">
        <v>231.44550000000001</v>
      </c>
      <c r="N88">
        <v>91.403400000000005</v>
      </c>
      <c r="O88">
        <v>992.39549999999997</v>
      </c>
      <c r="P88">
        <v>323.66460000000001</v>
      </c>
      <c r="Q88">
        <v>41.756399999999999</v>
      </c>
      <c r="R88">
        <v>2.238</v>
      </c>
      <c r="S88">
        <v>7.79</v>
      </c>
      <c r="T88">
        <v>2.4540000000000002</v>
      </c>
      <c r="U88">
        <v>2.0499999999999998</v>
      </c>
      <c r="V88">
        <v>2.036</v>
      </c>
      <c r="W88">
        <v>0.65300000000000002</v>
      </c>
      <c r="X88">
        <v>0.33300000000000002</v>
      </c>
      <c r="Y88">
        <v>4.8000000000000001E-2</v>
      </c>
      <c r="Z88">
        <v>0.20799999999999999</v>
      </c>
      <c r="AA88">
        <v>8.2000000000000003E-2</v>
      </c>
      <c r="AB88">
        <v>0.89800000000000002</v>
      </c>
      <c r="AC88">
        <v>0.29799999999999999</v>
      </c>
      <c r="AD88">
        <v>3.9E-2</v>
      </c>
      <c r="AE88" s="3">
        <v>0.23149</v>
      </c>
    </row>
    <row r="89" spans="1:31" x14ac:dyDescent="0.3">
      <c r="A89" t="s">
        <v>294</v>
      </c>
      <c r="B89" t="s">
        <v>267</v>
      </c>
      <c r="C89" t="s">
        <v>292</v>
      </c>
      <c r="D89" t="s">
        <v>293</v>
      </c>
      <c r="E89">
        <v>3187.3236999999999</v>
      </c>
      <c r="F89">
        <v>7721.7079000000003</v>
      </c>
      <c r="G89">
        <v>788.28020000000004</v>
      </c>
      <c r="H89">
        <v>2640.6167</v>
      </c>
      <c r="I89">
        <v>910.60360000000003</v>
      </c>
      <c r="J89">
        <v>1005.1596</v>
      </c>
      <c r="K89">
        <v>862.3605</v>
      </c>
      <c r="L89">
        <v>249.82060000000001</v>
      </c>
      <c r="M89">
        <v>214.19759999999999</v>
      </c>
      <c r="N89">
        <v>308.68110000000001</v>
      </c>
      <c r="O89">
        <v>1285.2264</v>
      </c>
      <c r="P89">
        <v>1037.1973</v>
      </c>
      <c r="Q89">
        <v>106.7197</v>
      </c>
      <c r="R89">
        <v>1.1140000000000001</v>
      </c>
      <c r="S89">
        <v>2.7610000000000001</v>
      </c>
      <c r="T89">
        <v>0.28999999999999998</v>
      </c>
      <c r="U89">
        <v>0.97399999999999998</v>
      </c>
      <c r="V89">
        <v>0.34200000000000003</v>
      </c>
      <c r="W89">
        <v>0.38100000000000001</v>
      </c>
      <c r="X89">
        <v>0.32900000000000001</v>
      </c>
      <c r="Y89">
        <v>9.6000000000000002E-2</v>
      </c>
      <c r="Z89">
        <v>8.2000000000000003E-2</v>
      </c>
      <c r="AA89">
        <v>0.11899999999999999</v>
      </c>
      <c r="AB89">
        <v>0.496</v>
      </c>
      <c r="AC89">
        <v>0.40500000000000003</v>
      </c>
      <c r="AD89">
        <v>4.2000000000000003E-2</v>
      </c>
      <c r="AE89" s="3">
        <v>0.66461999999999999</v>
      </c>
    </row>
    <row r="90" spans="1:31" x14ac:dyDescent="0.3">
      <c r="A90" t="s">
        <v>297</v>
      </c>
      <c r="B90" t="s">
        <v>267</v>
      </c>
      <c r="C90" t="s">
        <v>295</v>
      </c>
      <c r="D90" t="s">
        <v>296</v>
      </c>
      <c r="E90">
        <v>7021.2258000000002</v>
      </c>
      <c r="F90">
        <v>12194.810600000001</v>
      </c>
      <c r="G90">
        <v>2283.2370000000001</v>
      </c>
      <c r="H90">
        <v>1753.009</v>
      </c>
      <c r="I90">
        <v>1813.2628</v>
      </c>
      <c r="J90">
        <v>492.41269999999997</v>
      </c>
      <c r="K90">
        <v>1307.327</v>
      </c>
      <c r="L90">
        <v>321.07709999999997</v>
      </c>
      <c r="M90">
        <v>619.83429999999998</v>
      </c>
      <c r="N90">
        <v>528.71910000000003</v>
      </c>
      <c r="O90">
        <v>859.73019999999997</v>
      </c>
      <c r="P90">
        <v>351.66269999999997</v>
      </c>
      <c r="Q90">
        <v>637.64530000000002</v>
      </c>
      <c r="R90">
        <v>1.2529999999999999</v>
      </c>
      <c r="S90">
        <v>2.2320000000000002</v>
      </c>
      <c r="T90">
        <v>0.42799999999999999</v>
      </c>
      <c r="U90">
        <v>0.33</v>
      </c>
      <c r="V90">
        <v>0.34300000000000003</v>
      </c>
      <c r="W90">
        <v>9.4E-2</v>
      </c>
      <c r="X90">
        <v>0.25</v>
      </c>
      <c r="Y90">
        <v>6.2E-2</v>
      </c>
      <c r="Z90">
        <v>0.11899999999999999</v>
      </c>
      <c r="AA90">
        <v>0.10199999999999999</v>
      </c>
      <c r="AB90">
        <v>0.16600000000000001</v>
      </c>
      <c r="AC90">
        <v>6.8000000000000005E-2</v>
      </c>
      <c r="AD90">
        <v>0.124</v>
      </c>
      <c r="AE90" s="3">
        <v>0.40334000000000003</v>
      </c>
    </row>
    <row r="91" spans="1:31" x14ac:dyDescent="0.3">
      <c r="A91" t="s">
        <v>300</v>
      </c>
      <c r="B91" t="s">
        <v>267</v>
      </c>
      <c r="C91" t="s">
        <v>298</v>
      </c>
      <c r="D91" t="s">
        <v>299</v>
      </c>
      <c r="E91">
        <v>24695.938099999999</v>
      </c>
      <c r="F91">
        <v>29560.012599999998</v>
      </c>
      <c r="G91">
        <v>11339.1577</v>
      </c>
      <c r="H91">
        <v>3251.4472999999998</v>
      </c>
      <c r="I91">
        <v>3299.5214999999998</v>
      </c>
      <c r="J91">
        <v>843.06489999999997</v>
      </c>
      <c r="K91">
        <v>1253.7837</v>
      </c>
      <c r="L91">
        <v>677.70180000000005</v>
      </c>
      <c r="M91">
        <v>797.7364</v>
      </c>
      <c r="N91">
        <v>1171.2807</v>
      </c>
      <c r="O91">
        <v>2011.8838000000001</v>
      </c>
      <c r="P91">
        <v>650.79989999999998</v>
      </c>
      <c r="Q91">
        <v>865.95</v>
      </c>
      <c r="R91">
        <v>3.5819999999999999</v>
      </c>
      <c r="S91">
        <v>4.649</v>
      </c>
      <c r="T91">
        <v>1.871</v>
      </c>
      <c r="U91">
        <v>0.54200000000000004</v>
      </c>
      <c r="V91">
        <v>0.55600000000000005</v>
      </c>
      <c r="W91">
        <v>0.14399999999999999</v>
      </c>
      <c r="X91">
        <v>0.214</v>
      </c>
      <c r="Y91">
        <v>0.11600000000000001</v>
      </c>
      <c r="Z91">
        <v>0.13700000000000001</v>
      </c>
      <c r="AA91">
        <v>0.20200000000000001</v>
      </c>
      <c r="AB91">
        <v>0.34799999999999998</v>
      </c>
      <c r="AC91">
        <v>0.113</v>
      </c>
      <c r="AD91">
        <v>0.151</v>
      </c>
      <c r="AE91" s="3">
        <v>0.21199000000000001</v>
      </c>
    </row>
    <row r="92" spans="1:31" x14ac:dyDescent="0.3">
      <c r="A92" t="s">
        <v>303</v>
      </c>
      <c r="B92" t="s">
        <v>267</v>
      </c>
      <c r="C92" t="s">
        <v>301</v>
      </c>
      <c r="D92" t="s">
        <v>302</v>
      </c>
      <c r="E92">
        <v>4253.8492999999999</v>
      </c>
      <c r="F92">
        <v>1722.2765999999999</v>
      </c>
      <c r="G92">
        <v>2073.0590999999999</v>
      </c>
      <c r="H92">
        <v>725.70479999999998</v>
      </c>
      <c r="I92">
        <v>248.90199999999999</v>
      </c>
      <c r="J92">
        <v>216.6892</v>
      </c>
      <c r="K92">
        <v>198.27510000000001</v>
      </c>
      <c r="L92">
        <v>89.544700000000006</v>
      </c>
      <c r="M92">
        <v>76.013000000000005</v>
      </c>
      <c r="N92">
        <v>74.795100000000005</v>
      </c>
      <c r="O92">
        <v>235.2655</v>
      </c>
      <c r="P92">
        <v>9.6905999999999999</v>
      </c>
      <c r="Q92">
        <v>72.2453</v>
      </c>
      <c r="R92">
        <v>1.478</v>
      </c>
      <c r="S92">
        <v>0.61399999999999999</v>
      </c>
      <c r="T92">
        <v>0.745</v>
      </c>
      <c r="U92">
        <v>0.26300000000000001</v>
      </c>
      <c r="V92">
        <v>0.09</v>
      </c>
      <c r="W92">
        <v>7.9000000000000001E-2</v>
      </c>
      <c r="X92">
        <v>7.1999999999999995E-2</v>
      </c>
      <c r="Y92">
        <v>3.3000000000000002E-2</v>
      </c>
      <c r="Z92">
        <v>2.8000000000000001E-2</v>
      </c>
      <c r="AA92">
        <v>2.7E-2</v>
      </c>
      <c r="AB92">
        <v>8.5999999999999993E-2</v>
      </c>
      <c r="AC92">
        <v>4.0000000000000001E-3</v>
      </c>
      <c r="AD92">
        <v>2.5999999999999999E-2</v>
      </c>
      <c r="AE92" s="3">
        <v>0.60679000000000005</v>
      </c>
    </row>
    <row r="93" spans="1:31" x14ac:dyDescent="0.3">
      <c r="A93" t="s">
        <v>306</v>
      </c>
      <c r="B93" t="s">
        <v>267</v>
      </c>
      <c r="C93" t="s">
        <v>304</v>
      </c>
      <c r="D93" t="s">
        <v>305</v>
      </c>
      <c r="E93">
        <v>9354.5864999999994</v>
      </c>
      <c r="F93">
        <v>26342.676500000001</v>
      </c>
      <c r="G93">
        <v>12263.4205</v>
      </c>
      <c r="H93">
        <v>4971.9227000000001</v>
      </c>
      <c r="I93">
        <v>995.22379999999998</v>
      </c>
      <c r="J93">
        <v>351.63220000000001</v>
      </c>
      <c r="K93">
        <v>269.63760000000002</v>
      </c>
      <c r="L93">
        <v>69.077500000000001</v>
      </c>
      <c r="M93">
        <v>211.26750000000001</v>
      </c>
      <c r="N93">
        <v>914.09410000000003</v>
      </c>
      <c r="O93">
        <v>1772.1161999999999</v>
      </c>
      <c r="P93">
        <v>191.4196</v>
      </c>
      <c r="Q93">
        <v>183.36449999999999</v>
      </c>
      <c r="R93">
        <v>1.9</v>
      </c>
      <c r="S93">
        <v>5.5759999999999996</v>
      </c>
      <c r="T93">
        <v>2.7719999999999998</v>
      </c>
      <c r="U93">
        <v>1.1439999999999999</v>
      </c>
      <c r="V93">
        <v>0.23400000000000001</v>
      </c>
      <c r="W93">
        <v>8.3000000000000004E-2</v>
      </c>
      <c r="X93">
        <v>6.4000000000000001E-2</v>
      </c>
      <c r="Y93">
        <v>1.6E-2</v>
      </c>
      <c r="Z93">
        <v>0.05</v>
      </c>
      <c r="AA93">
        <v>0.217</v>
      </c>
      <c r="AB93">
        <v>0.42199999999999999</v>
      </c>
      <c r="AC93">
        <v>4.5999999999999999E-2</v>
      </c>
      <c r="AD93">
        <v>4.3999999999999997E-2</v>
      </c>
      <c r="AE93" s="3">
        <v>0.41142000000000001</v>
      </c>
    </row>
    <row r="94" spans="1:31" x14ac:dyDescent="0.3">
      <c r="A94" t="s">
        <v>309</v>
      </c>
      <c r="B94" t="s">
        <v>267</v>
      </c>
      <c r="C94" t="s">
        <v>307</v>
      </c>
      <c r="D94" t="s">
        <v>308</v>
      </c>
      <c r="E94">
        <v>5562.6637000000001</v>
      </c>
      <c r="F94">
        <v>1146.4682</v>
      </c>
      <c r="G94">
        <v>2406.4672999999998</v>
      </c>
      <c r="H94">
        <v>1618.2541000000001</v>
      </c>
      <c r="I94">
        <v>1029.1509000000001</v>
      </c>
      <c r="J94">
        <v>2523.4178000000002</v>
      </c>
      <c r="K94">
        <v>556.29380000000003</v>
      </c>
      <c r="L94">
        <v>231.35239999999999</v>
      </c>
      <c r="M94">
        <v>324.80399999999997</v>
      </c>
      <c r="N94">
        <v>582.43050000000005</v>
      </c>
      <c r="O94">
        <v>836.26729999999998</v>
      </c>
      <c r="P94">
        <v>263.6583</v>
      </c>
      <c r="Q94">
        <v>605.60149999999999</v>
      </c>
      <c r="R94">
        <v>0.84299999999999997</v>
      </c>
      <c r="S94">
        <v>0.17599999999999999</v>
      </c>
      <c r="T94">
        <v>0.371</v>
      </c>
      <c r="U94">
        <v>0.25</v>
      </c>
      <c r="V94">
        <v>0.16</v>
      </c>
      <c r="W94">
        <v>0.39300000000000002</v>
      </c>
      <c r="X94">
        <v>8.6999999999999994E-2</v>
      </c>
      <c r="Y94">
        <v>3.5999999999999997E-2</v>
      </c>
      <c r="Z94">
        <v>5.0999999999999997E-2</v>
      </c>
      <c r="AA94">
        <v>9.1999999999999998E-2</v>
      </c>
      <c r="AB94">
        <v>0.13200000000000001</v>
      </c>
      <c r="AC94">
        <v>4.2000000000000003E-2</v>
      </c>
      <c r="AD94">
        <v>9.6000000000000002E-2</v>
      </c>
      <c r="AE94" s="3">
        <v>0.53402000000000005</v>
      </c>
    </row>
    <row r="95" spans="1:31" x14ac:dyDescent="0.3">
      <c r="A95" t="s">
        <v>312</v>
      </c>
      <c r="B95" t="s">
        <v>267</v>
      </c>
      <c r="C95" t="s">
        <v>310</v>
      </c>
      <c r="D95" t="s">
        <v>311</v>
      </c>
      <c r="E95">
        <v>6362.6153999999997</v>
      </c>
      <c r="F95">
        <v>6687.2948999999999</v>
      </c>
      <c r="G95">
        <v>5183.2028</v>
      </c>
      <c r="H95">
        <v>5239.8193000000001</v>
      </c>
      <c r="I95">
        <v>4639.2808999999997</v>
      </c>
      <c r="J95">
        <v>1688.0483999999999</v>
      </c>
      <c r="K95">
        <v>296.21179999999998</v>
      </c>
      <c r="L95">
        <v>76.5822</v>
      </c>
      <c r="M95">
        <v>80.8035</v>
      </c>
      <c r="N95">
        <v>327.64920000000001</v>
      </c>
      <c r="O95">
        <v>853.51739999999995</v>
      </c>
      <c r="P95">
        <v>80.833299999999994</v>
      </c>
      <c r="Q95">
        <v>173.5196</v>
      </c>
      <c r="R95">
        <v>1.0900000000000001</v>
      </c>
      <c r="S95">
        <v>1.171</v>
      </c>
      <c r="T95">
        <v>0.92100000000000004</v>
      </c>
      <c r="U95">
        <v>0.93700000000000006</v>
      </c>
      <c r="V95">
        <v>0.84599999999999997</v>
      </c>
      <c r="W95">
        <v>0.313</v>
      </c>
      <c r="X95">
        <v>5.5E-2</v>
      </c>
      <c r="Y95">
        <v>1.4E-2</v>
      </c>
      <c r="Z95">
        <v>1.4999999999999999E-2</v>
      </c>
      <c r="AA95">
        <v>6.0999999999999999E-2</v>
      </c>
      <c r="AB95">
        <v>0.16</v>
      </c>
      <c r="AC95">
        <v>1.4999999999999999E-2</v>
      </c>
      <c r="AD95">
        <v>3.3000000000000002E-2</v>
      </c>
      <c r="AE95" s="3">
        <v>0.51892000000000005</v>
      </c>
    </row>
    <row r="96" spans="1:31" x14ac:dyDescent="0.3">
      <c r="A96" t="s">
        <v>315</v>
      </c>
      <c r="B96" t="s">
        <v>267</v>
      </c>
      <c r="C96" t="s">
        <v>313</v>
      </c>
      <c r="D96" t="s">
        <v>314</v>
      </c>
      <c r="E96">
        <v>2950.0585000000001</v>
      </c>
      <c r="F96">
        <v>2526.3076000000001</v>
      </c>
      <c r="G96">
        <v>2157.4281000000001</v>
      </c>
      <c r="H96">
        <v>3141.25</v>
      </c>
      <c r="I96">
        <v>3917.3735999999999</v>
      </c>
      <c r="J96">
        <v>978.89509999999996</v>
      </c>
      <c r="K96">
        <v>322.36919999999998</v>
      </c>
      <c r="L96">
        <v>262.26589999999999</v>
      </c>
      <c r="M96">
        <v>19.604800000000001</v>
      </c>
      <c r="N96">
        <v>288.73250000000002</v>
      </c>
      <c r="O96">
        <v>298.30970000000002</v>
      </c>
      <c r="P96">
        <v>192.25989999999999</v>
      </c>
      <c r="Q96">
        <v>264.2063</v>
      </c>
      <c r="R96">
        <v>0.54800000000000004</v>
      </c>
      <c r="S96">
        <v>0.47399999999999998</v>
      </c>
      <c r="T96">
        <v>0.40699999999999997</v>
      </c>
      <c r="U96">
        <v>0.59499999999999997</v>
      </c>
      <c r="V96">
        <v>0.751</v>
      </c>
      <c r="W96">
        <v>0.191</v>
      </c>
      <c r="X96">
        <v>6.3E-2</v>
      </c>
      <c r="Y96">
        <v>5.0999999999999997E-2</v>
      </c>
      <c r="Z96">
        <v>4.0000000000000001E-3</v>
      </c>
      <c r="AA96">
        <v>5.7000000000000002E-2</v>
      </c>
      <c r="AB96">
        <v>5.8000000000000003E-2</v>
      </c>
      <c r="AC96">
        <v>3.7999999999999999E-2</v>
      </c>
      <c r="AD96">
        <v>5.1999999999999998E-2</v>
      </c>
      <c r="AE96" s="3">
        <v>0.67834000000000005</v>
      </c>
    </row>
    <row r="97" spans="1:31" x14ac:dyDescent="0.3">
      <c r="A97" t="s">
        <v>318</v>
      </c>
      <c r="B97" t="s">
        <v>267</v>
      </c>
      <c r="C97" t="s">
        <v>316</v>
      </c>
      <c r="D97" t="s">
        <v>317</v>
      </c>
      <c r="E97">
        <v>2135.6622000000002</v>
      </c>
      <c r="F97">
        <v>2492.7982999999999</v>
      </c>
      <c r="G97">
        <v>770.96590000000003</v>
      </c>
      <c r="H97">
        <v>107.8456</v>
      </c>
      <c r="I97">
        <v>243.88140000000001</v>
      </c>
      <c r="J97">
        <v>65.358000000000004</v>
      </c>
      <c r="K97">
        <v>32.807000000000002</v>
      </c>
      <c r="L97">
        <v>4.9423000000000004</v>
      </c>
      <c r="M97">
        <v>70.374899999999997</v>
      </c>
      <c r="N97">
        <v>216.39920000000001</v>
      </c>
      <c r="O97">
        <v>31.4133</v>
      </c>
      <c r="P97">
        <v>22.468900000000001</v>
      </c>
      <c r="Q97">
        <v>96.742699999999999</v>
      </c>
      <c r="R97">
        <v>1.9890000000000001</v>
      </c>
      <c r="S97">
        <v>2.407</v>
      </c>
      <c r="T97">
        <v>0.76400000000000001</v>
      </c>
      <c r="U97">
        <v>0.108</v>
      </c>
      <c r="V97">
        <v>0.24399999999999999</v>
      </c>
      <c r="W97">
        <v>6.6000000000000003E-2</v>
      </c>
      <c r="X97">
        <v>3.3000000000000002E-2</v>
      </c>
      <c r="Y97">
        <v>5.0000000000000001E-3</v>
      </c>
      <c r="Z97">
        <v>7.0999999999999994E-2</v>
      </c>
      <c r="AA97">
        <v>0.218</v>
      </c>
      <c r="AB97">
        <v>3.2000000000000001E-2</v>
      </c>
      <c r="AC97">
        <v>2.3E-2</v>
      </c>
      <c r="AD97">
        <v>9.8000000000000004E-2</v>
      </c>
      <c r="AE97" s="3">
        <v>0.44665999999999995</v>
      </c>
    </row>
    <row r="98" spans="1:31" x14ac:dyDescent="0.3">
      <c r="A98" t="s">
        <v>321</v>
      </c>
      <c r="B98" t="s">
        <v>267</v>
      </c>
      <c r="C98" t="s">
        <v>319</v>
      </c>
      <c r="D98" t="s">
        <v>320</v>
      </c>
      <c r="E98">
        <v>1972.2779</v>
      </c>
      <c r="F98">
        <v>2202.8676999999998</v>
      </c>
      <c r="G98">
        <v>958.25869999999998</v>
      </c>
      <c r="H98">
        <v>1297.4449</v>
      </c>
      <c r="I98">
        <v>950.17859999999996</v>
      </c>
      <c r="J98">
        <v>419.84690000000001</v>
      </c>
      <c r="K98">
        <v>1069.6341</v>
      </c>
      <c r="L98">
        <v>203.48750000000001</v>
      </c>
      <c r="M98">
        <v>388.7747</v>
      </c>
      <c r="N98">
        <v>300.6567</v>
      </c>
      <c r="O98">
        <v>376.86590000000001</v>
      </c>
      <c r="P98">
        <v>398.24029999999999</v>
      </c>
      <c r="Q98">
        <v>330.35700000000003</v>
      </c>
      <c r="R98">
        <v>0.46500000000000002</v>
      </c>
      <c r="S98">
        <v>0.52500000000000002</v>
      </c>
      <c r="T98">
        <v>0.22900000000000001</v>
      </c>
      <c r="U98">
        <v>0.311</v>
      </c>
      <c r="V98">
        <v>0.22900000000000001</v>
      </c>
      <c r="W98">
        <v>0.10199999999999999</v>
      </c>
      <c r="X98">
        <v>0.26</v>
      </c>
      <c r="Y98">
        <v>0.05</v>
      </c>
      <c r="Z98">
        <v>9.5000000000000001E-2</v>
      </c>
      <c r="AA98">
        <v>7.3999999999999996E-2</v>
      </c>
      <c r="AB98">
        <v>9.1999999999999998E-2</v>
      </c>
      <c r="AC98">
        <v>9.8000000000000004E-2</v>
      </c>
      <c r="AD98">
        <v>8.1000000000000003E-2</v>
      </c>
      <c r="AE98" s="3">
        <v>0.31785000000000002</v>
      </c>
    </row>
    <row r="99" spans="1:31" x14ac:dyDescent="0.3">
      <c r="A99" t="s">
        <v>324</v>
      </c>
      <c r="B99" t="s">
        <v>267</v>
      </c>
      <c r="C99" t="s">
        <v>322</v>
      </c>
      <c r="D99" t="s">
        <v>323</v>
      </c>
      <c r="E99">
        <v>478.44830000000002</v>
      </c>
      <c r="F99">
        <v>429.44009999999997</v>
      </c>
      <c r="G99">
        <v>365.6918</v>
      </c>
      <c r="H99">
        <v>127.13590000000001</v>
      </c>
      <c r="I99">
        <v>240.642</v>
      </c>
      <c r="J99">
        <v>63.821899999999999</v>
      </c>
      <c r="K99">
        <v>29.762</v>
      </c>
      <c r="L99">
        <v>37.0961</v>
      </c>
      <c r="M99">
        <v>26.489899999999999</v>
      </c>
      <c r="N99">
        <v>66.998099999999994</v>
      </c>
      <c r="O99">
        <v>41.423699999999997</v>
      </c>
      <c r="P99">
        <v>62.153700000000001</v>
      </c>
      <c r="Q99">
        <v>198.64940000000001</v>
      </c>
      <c r="R99">
        <v>1.4910000000000001</v>
      </c>
      <c r="S99">
        <v>1.3839999999999999</v>
      </c>
      <c r="T99">
        <v>1.1930000000000001</v>
      </c>
      <c r="U99">
        <v>0.41899999999999998</v>
      </c>
      <c r="V99">
        <v>0.8</v>
      </c>
      <c r="W99">
        <v>0.216</v>
      </c>
      <c r="X99">
        <v>0.10100000000000001</v>
      </c>
      <c r="Y99">
        <v>0.126</v>
      </c>
      <c r="Z99">
        <v>0.09</v>
      </c>
      <c r="AA99">
        <v>0.22900000000000001</v>
      </c>
      <c r="AB99">
        <v>0.14000000000000001</v>
      </c>
      <c r="AC99">
        <v>0.21</v>
      </c>
      <c r="AD99">
        <v>0.67400000000000004</v>
      </c>
      <c r="AE99" s="3">
        <v>9.6519999999999995E-2</v>
      </c>
    </row>
    <row r="100" spans="1:31" x14ac:dyDescent="0.3">
      <c r="A100" t="s">
        <v>327</v>
      </c>
      <c r="B100" t="s">
        <v>267</v>
      </c>
      <c r="C100" t="s">
        <v>325</v>
      </c>
      <c r="D100" t="s">
        <v>326</v>
      </c>
      <c r="E100">
        <v>1030.8051</v>
      </c>
      <c r="F100">
        <v>1053.4561000000001</v>
      </c>
      <c r="G100">
        <v>678.09760000000006</v>
      </c>
      <c r="H100">
        <v>139.56209999999999</v>
      </c>
      <c r="I100">
        <v>174.93</v>
      </c>
      <c r="J100">
        <v>16.575900000000001</v>
      </c>
      <c r="K100">
        <v>228.0008</v>
      </c>
      <c r="L100">
        <v>365.96069999999997</v>
      </c>
      <c r="M100">
        <v>50.441299999999998</v>
      </c>
      <c r="N100">
        <v>736.03570000000002</v>
      </c>
      <c r="O100">
        <v>299.55650000000003</v>
      </c>
      <c r="P100">
        <v>89.734899999999996</v>
      </c>
      <c r="Q100">
        <v>18.883099999999999</v>
      </c>
      <c r="R100">
        <v>0.28100000000000003</v>
      </c>
      <c r="S100">
        <v>0.28899999999999998</v>
      </c>
      <c r="T100">
        <v>0.186</v>
      </c>
      <c r="U100">
        <v>3.7999999999999999E-2</v>
      </c>
      <c r="V100">
        <v>4.8000000000000001E-2</v>
      </c>
      <c r="W100">
        <v>5.0000000000000001E-3</v>
      </c>
      <c r="X100">
        <v>6.3E-2</v>
      </c>
      <c r="Y100">
        <v>0.10100000000000001</v>
      </c>
      <c r="Z100">
        <v>1.4E-2</v>
      </c>
      <c r="AA100">
        <v>0.20399999999999999</v>
      </c>
      <c r="AB100">
        <v>8.3000000000000004E-2</v>
      </c>
      <c r="AC100">
        <v>2.5000000000000001E-2</v>
      </c>
      <c r="AD100">
        <v>5.0000000000000001E-3</v>
      </c>
      <c r="AE100" s="3">
        <v>0.50231000000000003</v>
      </c>
    </row>
    <row r="101" spans="1:31" x14ac:dyDescent="0.3">
      <c r="A101" t="s">
        <v>330</v>
      </c>
      <c r="B101" t="s">
        <v>267</v>
      </c>
      <c r="C101" t="s">
        <v>328</v>
      </c>
      <c r="D101" t="s">
        <v>329</v>
      </c>
      <c r="E101">
        <v>2161.5308</v>
      </c>
      <c r="F101">
        <v>1067.0962999999999</v>
      </c>
      <c r="G101">
        <v>309.12810000000002</v>
      </c>
      <c r="H101">
        <v>249.31559999999999</v>
      </c>
      <c r="I101">
        <v>179.73519999999999</v>
      </c>
      <c r="J101">
        <v>48.5411</v>
      </c>
      <c r="K101">
        <v>70.543800000000005</v>
      </c>
      <c r="L101">
        <v>52.370899999999999</v>
      </c>
      <c r="M101">
        <v>18.4544</v>
      </c>
      <c r="N101">
        <v>55.369199999999999</v>
      </c>
      <c r="O101">
        <v>81.425899999999999</v>
      </c>
      <c r="P101">
        <v>66.841800000000006</v>
      </c>
      <c r="Q101">
        <v>30.843699999999998</v>
      </c>
      <c r="R101">
        <v>2.1579999999999999</v>
      </c>
      <c r="S101">
        <v>1.113</v>
      </c>
      <c r="T101">
        <v>0.32600000000000001</v>
      </c>
      <c r="U101">
        <v>0.26400000000000001</v>
      </c>
      <c r="V101">
        <v>0.191</v>
      </c>
      <c r="W101">
        <v>5.1999999999999998E-2</v>
      </c>
      <c r="X101">
        <v>7.4999999999999997E-2</v>
      </c>
      <c r="Y101">
        <v>5.6000000000000001E-2</v>
      </c>
      <c r="Z101">
        <v>0.02</v>
      </c>
      <c r="AA101">
        <v>5.8999999999999997E-2</v>
      </c>
      <c r="AB101">
        <v>8.6999999999999994E-2</v>
      </c>
      <c r="AC101">
        <v>7.1999999999999995E-2</v>
      </c>
      <c r="AD101">
        <v>3.3000000000000002E-2</v>
      </c>
      <c r="AE101" s="3">
        <v>9.4410000000000008E-2</v>
      </c>
    </row>
    <row r="102" spans="1:31" x14ac:dyDescent="0.3">
      <c r="A102" t="s">
        <v>333</v>
      </c>
      <c r="B102" t="s">
        <v>267</v>
      </c>
      <c r="C102" t="s">
        <v>331</v>
      </c>
      <c r="D102" t="s">
        <v>332</v>
      </c>
      <c r="E102">
        <v>3877.1916999999999</v>
      </c>
      <c r="F102">
        <v>7938.6296000000002</v>
      </c>
      <c r="G102">
        <v>2036.7104999999999</v>
      </c>
      <c r="H102">
        <v>3556.3780000000002</v>
      </c>
      <c r="I102">
        <v>2803.6866</v>
      </c>
      <c r="J102">
        <v>2665.1064000000001</v>
      </c>
      <c r="K102">
        <v>847.06290000000001</v>
      </c>
      <c r="L102">
        <v>365.27710000000002</v>
      </c>
      <c r="M102">
        <v>532.03060000000005</v>
      </c>
      <c r="N102">
        <v>893.3365</v>
      </c>
      <c r="O102">
        <v>1504.2665999999999</v>
      </c>
      <c r="P102">
        <v>888.36770000000001</v>
      </c>
      <c r="Q102">
        <v>618.04349999999999</v>
      </c>
      <c r="R102">
        <v>0.71</v>
      </c>
      <c r="S102">
        <v>1.4770000000000001</v>
      </c>
      <c r="T102">
        <v>0.38400000000000001</v>
      </c>
      <c r="U102">
        <v>0.67300000000000004</v>
      </c>
      <c r="V102">
        <v>0.53800000000000003</v>
      </c>
      <c r="W102">
        <v>0.51600000000000001</v>
      </c>
      <c r="X102">
        <v>0.16600000000000001</v>
      </c>
      <c r="Y102">
        <v>7.1999999999999995E-2</v>
      </c>
      <c r="Z102">
        <v>0.105</v>
      </c>
      <c r="AA102">
        <v>0.17599999999999999</v>
      </c>
      <c r="AB102">
        <v>0.29799999999999999</v>
      </c>
      <c r="AC102">
        <v>0.17699999999999999</v>
      </c>
      <c r="AD102">
        <v>0.124</v>
      </c>
      <c r="AE102" s="3">
        <v>0.32250999999999996</v>
      </c>
    </row>
    <row r="103" spans="1:31" x14ac:dyDescent="0.3">
      <c r="A103" t="s">
        <v>336</v>
      </c>
      <c r="B103" t="s">
        <v>267</v>
      </c>
      <c r="C103" t="s">
        <v>334</v>
      </c>
      <c r="D103" t="s">
        <v>335</v>
      </c>
      <c r="E103">
        <v>66.094099999999997</v>
      </c>
      <c r="F103">
        <v>154.0068</v>
      </c>
      <c r="G103">
        <v>14.830500000000001</v>
      </c>
      <c r="H103">
        <v>776.34079999999994</v>
      </c>
      <c r="I103">
        <v>353.39510000000001</v>
      </c>
      <c r="J103">
        <v>5.1710000000000003</v>
      </c>
      <c r="K103">
        <v>0</v>
      </c>
      <c r="L103">
        <v>143.81290000000001</v>
      </c>
      <c r="M103">
        <v>0</v>
      </c>
      <c r="N103">
        <v>2.5108999999999999</v>
      </c>
      <c r="O103">
        <v>57.621299999999998</v>
      </c>
      <c r="P103">
        <v>8.4465000000000003</v>
      </c>
      <c r="Q103">
        <v>0.49509999999999998</v>
      </c>
      <c r="R103">
        <v>2.5999999999999999E-2</v>
      </c>
      <c r="S103">
        <v>6.0999999999999999E-2</v>
      </c>
      <c r="T103">
        <v>6.0000000000000001E-3</v>
      </c>
      <c r="U103">
        <v>0.309</v>
      </c>
      <c r="V103">
        <v>0.14199999999999999</v>
      </c>
      <c r="W103">
        <v>2E-3</v>
      </c>
      <c r="X103">
        <v>0</v>
      </c>
      <c r="Y103">
        <v>5.8000000000000003E-2</v>
      </c>
      <c r="Z103">
        <v>0</v>
      </c>
      <c r="AA103">
        <v>1E-3</v>
      </c>
      <c r="AB103">
        <v>2.3E-2</v>
      </c>
      <c r="AC103">
        <v>3.0000000000000001E-3</v>
      </c>
      <c r="AD103">
        <v>0</v>
      </c>
      <c r="AE103" s="3">
        <v>0.88248000000000004</v>
      </c>
    </row>
    <row r="104" spans="1:31" x14ac:dyDescent="0.3">
      <c r="A104" t="s">
        <v>339</v>
      </c>
      <c r="B104" t="s">
        <v>267</v>
      </c>
      <c r="C104" t="s">
        <v>337</v>
      </c>
      <c r="D104" t="s">
        <v>338</v>
      </c>
      <c r="E104">
        <v>8894.2562999999991</v>
      </c>
      <c r="F104">
        <v>12627.7225</v>
      </c>
      <c r="G104">
        <v>2973.9641999999999</v>
      </c>
      <c r="H104">
        <v>4046.6635999999999</v>
      </c>
      <c r="I104">
        <v>3873.3393999999998</v>
      </c>
      <c r="J104">
        <v>6001.8044</v>
      </c>
      <c r="K104">
        <v>718.18970000000002</v>
      </c>
      <c r="L104">
        <v>257.05470000000003</v>
      </c>
      <c r="M104">
        <v>610.59119999999996</v>
      </c>
      <c r="N104">
        <v>1993.223</v>
      </c>
      <c r="O104">
        <v>1876.9817</v>
      </c>
      <c r="P104">
        <v>328.52699999999999</v>
      </c>
      <c r="Q104">
        <v>816.99260000000004</v>
      </c>
      <c r="R104">
        <v>0.44700000000000001</v>
      </c>
      <c r="S104">
        <v>0.64200000000000002</v>
      </c>
      <c r="T104">
        <v>0.152</v>
      </c>
      <c r="U104">
        <v>0.20699999999999999</v>
      </c>
      <c r="V104">
        <v>0.19900000000000001</v>
      </c>
      <c r="W104">
        <v>0.31</v>
      </c>
      <c r="X104">
        <v>3.6999999999999998E-2</v>
      </c>
      <c r="Y104">
        <v>1.2999999999999999E-2</v>
      </c>
      <c r="Z104">
        <v>3.2000000000000001E-2</v>
      </c>
      <c r="AA104">
        <v>0.104</v>
      </c>
      <c r="AB104">
        <v>9.8000000000000004E-2</v>
      </c>
      <c r="AC104">
        <v>1.7000000000000001E-2</v>
      </c>
      <c r="AD104">
        <v>4.2999999999999997E-2</v>
      </c>
      <c r="AE104" s="3">
        <v>0.84546999999999994</v>
      </c>
    </row>
    <row r="105" spans="1:31" x14ac:dyDescent="0.3">
      <c r="A105" t="s">
        <v>342</v>
      </c>
      <c r="B105" t="s">
        <v>267</v>
      </c>
      <c r="C105" t="s">
        <v>340</v>
      </c>
      <c r="D105" t="s">
        <v>341</v>
      </c>
      <c r="E105">
        <v>1990.4218000000001</v>
      </c>
      <c r="F105">
        <v>1013.5456</v>
      </c>
      <c r="G105">
        <v>467.15050000000002</v>
      </c>
      <c r="H105">
        <v>105.2362</v>
      </c>
      <c r="I105">
        <v>158.40799999999999</v>
      </c>
      <c r="J105">
        <v>11.936</v>
      </c>
      <c r="K105">
        <v>89.709500000000006</v>
      </c>
      <c r="L105">
        <v>23.729199999999999</v>
      </c>
      <c r="M105">
        <v>18.517299999999999</v>
      </c>
      <c r="N105">
        <v>127.67619999999999</v>
      </c>
      <c r="O105">
        <v>60.835299999999997</v>
      </c>
      <c r="P105">
        <v>31.577300000000001</v>
      </c>
      <c r="Q105">
        <v>15.395</v>
      </c>
      <c r="R105">
        <v>3.8279999999999998</v>
      </c>
      <c r="S105">
        <v>2.13</v>
      </c>
      <c r="T105">
        <v>0.996</v>
      </c>
      <c r="U105">
        <v>0.22600000000000001</v>
      </c>
      <c r="V105">
        <v>0.34200000000000003</v>
      </c>
      <c r="W105">
        <v>2.5999999999999999E-2</v>
      </c>
      <c r="X105">
        <v>0.19500000000000001</v>
      </c>
      <c r="Y105">
        <v>5.1999999999999998E-2</v>
      </c>
      <c r="Z105">
        <v>0.04</v>
      </c>
      <c r="AA105">
        <v>0.27900000000000003</v>
      </c>
      <c r="AB105">
        <v>0.13400000000000001</v>
      </c>
      <c r="AC105">
        <v>7.0000000000000007E-2</v>
      </c>
      <c r="AD105">
        <v>3.4000000000000002E-2</v>
      </c>
      <c r="AE105" s="3">
        <v>6.9390000000000007E-2</v>
      </c>
    </row>
    <row r="106" spans="1:31" x14ac:dyDescent="0.3">
      <c r="A106" t="s">
        <v>345</v>
      </c>
      <c r="B106" t="s">
        <v>267</v>
      </c>
      <c r="C106" t="s">
        <v>343</v>
      </c>
      <c r="D106" t="s">
        <v>344</v>
      </c>
      <c r="E106">
        <v>46766.392800000001</v>
      </c>
      <c r="F106">
        <v>51427.601699999999</v>
      </c>
      <c r="G106">
        <v>18874.763299999999</v>
      </c>
      <c r="H106">
        <v>14991.758099999999</v>
      </c>
      <c r="I106">
        <v>12493.04</v>
      </c>
      <c r="J106">
        <v>5001.9393</v>
      </c>
      <c r="K106">
        <v>3187.9672999999998</v>
      </c>
      <c r="L106">
        <v>1363.7098000000001</v>
      </c>
      <c r="M106">
        <v>1177.1516999999999</v>
      </c>
      <c r="N106">
        <v>4243.9323000000004</v>
      </c>
      <c r="O106">
        <v>3114.63</v>
      </c>
      <c r="P106">
        <v>1322.8253</v>
      </c>
      <c r="Q106">
        <v>1125.2908</v>
      </c>
      <c r="R106">
        <v>2.93</v>
      </c>
      <c r="S106">
        <v>3.448</v>
      </c>
      <c r="T106">
        <v>1.304</v>
      </c>
      <c r="U106">
        <v>1.0469999999999999</v>
      </c>
      <c r="V106">
        <v>0.89100000000000001</v>
      </c>
      <c r="W106">
        <v>0.36299999999999999</v>
      </c>
      <c r="X106">
        <v>0.23300000000000001</v>
      </c>
      <c r="Y106">
        <v>0.1</v>
      </c>
      <c r="Z106">
        <v>8.6999999999999994E-2</v>
      </c>
      <c r="AA106">
        <v>0.313</v>
      </c>
      <c r="AB106">
        <v>0.23100000000000001</v>
      </c>
      <c r="AC106">
        <v>9.9000000000000005E-2</v>
      </c>
      <c r="AD106">
        <v>8.4000000000000005E-2</v>
      </c>
      <c r="AE106" s="3">
        <v>0.31347999999999998</v>
      </c>
    </row>
    <row r="107" spans="1:31" x14ac:dyDescent="0.3">
      <c r="A107" t="s">
        <v>348</v>
      </c>
      <c r="B107" t="s">
        <v>267</v>
      </c>
      <c r="C107" t="s">
        <v>346</v>
      </c>
      <c r="D107" t="s">
        <v>347</v>
      </c>
      <c r="E107">
        <v>5557.8173999999999</v>
      </c>
      <c r="F107">
        <v>5212.7852000000003</v>
      </c>
      <c r="G107">
        <v>1185.7444</v>
      </c>
      <c r="H107">
        <v>1535.8231000000001</v>
      </c>
      <c r="I107">
        <v>1678.3199</v>
      </c>
      <c r="J107">
        <v>1723.0498</v>
      </c>
      <c r="K107">
        <v>991.33989999999994</v>
      </c>
      <c r="L107">
        <v>295.89600000000002</v>
      </c>
      <c r="M107">
        <v>535.23299999999995</v>
      </c>
      <c r="N107">
        <v>616.99220000000003</v>
      </c>
      <c r="O107">
        <v>827.41039999999998</v>
      </c>
      <c r="P107">
        <v>505.17020000000002</v>
      </c>
      <c r="Q107">
        <v>375.13049999999998</v>
      </c>
      <c r="R107">
        <v>0.72899999999999998</v>
      </c>
      <c r="S107">
        <v>0.69499999999999995</v>
      </c>
      <c r="T107">
        <v>0.159</v>
      </c>
      <c r="U107">
        <v>0.20599999999999999</v>
      </c>
      <c r="V107">
        <v>0.22600000000000001</v>
      </c>
      <c r="W107">
        <v>0.23300000000000001</v>
      </c>
      <c r="X107">
        <v>0.13500000000000001</v>
      </c>
      <c r="Y107">
        <v>0.04</v>
      </c>
      <c r="Z107">
        <v>7.2999999999999995E-2</v>
      </c>
      <c r="AA107">
        <v>8.4000000000000005E-2</v>
      </c>
      <c r="AB107">
        <v>0.113</v>
      </c>
      <c r="AC107">
        <v>6.9000000000000006E-2</v>
      </c>
      <c r="AD107">
        <v>5.1999999999999998E-2</v>
      </c>
      <c r="AE107" s="3">
        <v>0.55796999999999997</v>
      </c>
    </row>
    <row r="108" spans="1:31" x14ac:dyDescent="0.3">
      <c r="A108" t="s">
        <v>351</v>
      </c>
      <c r="B108" t="s">
        <v>267</v>
      </c>
      <c r="C108" t="s">
        <v>349</v>
      </c>
      <c r="D108" t="s">
        <v>350</v>
      </c>
      <c r="E108">
        <v>532.62879999999996</v>
      </c>
      <c r="F108">
        <v>913.12540000000001</v>
      </c>
      <c r="G108">
        <v>119.809</v>
      </c>
      <c r="H108">
        <v>345.36329999999998</v>
      </c>
      <c r="I108">
        <v>124.6876</v>
      </c>
      <c r="J108">
        <v>3.6837</v>
      </c>
      <c r="K108">
        <v>96.669899999999998</v>
      </c>
      <c r="L108">
        <v>28.668600000000001</v>
      </c>
      <c r="M108">
        <v>42.866</v>
      </c>
      <c r="N108">
        <v>196.6337</v>
      </c>
      <c r="O108">
        <v>81.906199999999998</v>
      </c>
      <c r="P108">
        <v>53.116100000000003</v>
      </c>
      <c r="Q108">
        <v>16.1938</v>
      </c>
      <c r="R108">
        <v>1.927</v>
      </c>
      <c r="S108">
        <v>3.4529999999999998</v>
      </c>
      <c r="T108">
        <v>0.46899999999999997</v>
      </c>
      <c r="U108">
        <v>1.3540000000000001</v>
      </c>
      <c r="V108">
        <v>0.503</v>
      </c>
      <c r="W108">
        <v>1.4999999999999999E-2</v>
      </c>
      <c r="X108">
        <v>0.39400000000000002</v>
      </c>
      <c r="Y108">
        <v>0.11799999999999999</v>
      </c>
      <c r="Z108">
        <v>0.17599999999999999</v>
      </c>
      <c r="AA108">
        <v>0.81200000000000006</v>
      </c>
      <c r="AB108">
        <v>0.34399999999999997</v>
      </c>
      <c r="AC108">
        <v>0.224</v>
      </c>
      <c r="AD108">
        <v>6.9000000000000006E-2</v>
      </c>
      <c r="AE108" s="3">
        <v>0.14487</v>
      </c>
    </row>
    <row r="109" spans="1:31" x14ac:dyDescent="0.3">
      <c r="A109" t="s">
        <v>354</v>
      </c>
      <c r="B109" t="s">
        <v>267</v>
      </c>
      <c r="C109" t="s">
        <v>352</v>
      </c>
      <c r="D109" t="s">
        <v>353</v>
      </c>
      <c r="E109">
        <v>20622.561699999998</v>
      </c>
      <c r="F109">
        <v>27952.677899999999</v>
      </c>
      <c r="G109">
        <v>5575.2641000000003</v>
      </c>
      <c r="H109">
        <v>17578.991099999999</v>
      </c>
      <c r="I109">
        <v>6157.5319</v>
      </c>
      <c r="J109">
        <v>492.64159999999998</v>
      </c>
      <c r="K109">
        <v>1036.212</v>
      </c>
      <c r="L109">
        <v>288.7</v>
      </c>
      <c r="M109">
        <v>423.49009999999998</v>
      </c>
      <c r="N109">
        <v>1412.028</v>
      </c>
      <c r="O109">
        <v>736.67970000000003</v>
      </c>
      <c r="P109">
        <v>504.0224</v>
      </c>
      <c r="Q109">
        <v>324.09500000000003</v>
      </c>
      <c r="R109">
        <v>5.35</v>
      </c>
      <c r="S109">
        <v>8.3019999999999996</v>
      </c>
      <c r="T109">
        <v>1.776</v>
      </c>
      <c r="U109">
        <v>5.6760000000000002</v>
      </c>
      <c r="V109">
        <v>2.238</v>
      </c>
      <c r="W109">
        <v>0.187</v>
      </c>
      <c r="X109">
        <v>0.39500000000000002</v>
      </c>
      <c r="Y109">
        <v>0.111</v>
      </c>
      <c r="Z109">
        <v>0.16300000000000001</v>
      </c>
      <c r="AA109">
        <v>0.54600000000000004</v>
      </c>
      <c r="AB109">
        <v>0.28799999999999998</v>
      </c>
      <c r="AC109">
        <v>0.19800000000000001</v>
      </c>
      <c r="AD109">
        <v>0.128</v>
      </c>
      <c r="AE109" s="3">
        <v>0.26146999999999998</v>
      </c>
    </row>
    <row r="110" spans="1:31" x14ac:dyDescent="0.3">
      <c r="A110" t="s">
        <v>357</v>
      </c>
      <c r="B110" t="s">
        <v>267</v>
      </c>
      <c r="C110" t="s">
        <v>355</v>
      </c>
      <c r="D110" t="s">
        <v>356</v>
      </c>
      <c r="E110">
        <v>1709.0245</v>
      </c>
      <c r="F110">
        <v>1617.5112999999999</v>
      </c>
      <c r="G110">
        <v>323.43029999999999</v>
      </c>
      <c r="H110">
        <v>159.3723</v>
      </c>
      <c r="I110">
        <v>102.58</v>
      </c>
      <c r="J110">
        <v>22.391300000000001</v>
      </c>
      <c r="K110">
        <v>89.750500000000002</v>
      </c>
      <c r="L110">
        <v>8.7263999999999999</v>
      </c>
      <c r="M110">
        <v>54.088299999999997</v>
      </c>
      <c r="N110">
        <v>62.4604</v>
      </c>
      <c r="O110">
        <v>312.6044</v>
      </c>
      <c r="P110">
        <v>106.7543</v>
      </c>
      <c r="Q110">
        <v>48.8752</v>
      </c>
      <c r="R110">
        <v>4.5289999999999999</v>
      </c>
      <c r="S110">
        <v>4.7560000000000002</v>
      </c>
      <c r="T110">
        <v>0.997</v>
      </c>
      <c r="U110">
        <v>0.49399999999999999</v>
      </c>
      <c r="V110">
        <v>0.32100000000000001</v>
      </c>
      <c r="W110">
        <v>7.0999999999999994E-2</v>
      </c>
      <c r="X110">
        <v>0.28299999999999997</v>
      </c>
      <c r="Y110">
        <v>2.8000000000000001E-2</v>
      </c>
      <c r="Z110">
        <v>0.17199999999999999</v>
      </c>
      <c r="AA110">
        <v>0.19900000000000001</v>
      </c>
      <c r="AB110">
        <v>1</v>
      </c>
      <c r="AC110">
        <v>0.34799999999999998</v>
      </c>
      <c r="AD110">
        <v>0.161</v>
      </c>
      <c r="AE110" s="3">
        <v>5.9330000000000001E-2</v>
      </c>
    </row>
    <row r="111" spans="1:31" x14ac:dyDescent="0.3">
      <c r="A111" t="s">
        <v>360</v>
      </c>
      <c r="B111" t="s">
        <v>267</v>
      </c>
      <c r="C111" t="s">
        <v>358</v>
      </c>
      <c r="D111" t="s">
        <v>359</v>
      </c>
      <c r="E111">
        <v>1371.3466000000001</v>
      </c>
      <c r="F111">
        <v>3347.2645000000002</v>
      </c>
      <c r="G111">
        <v>735.70029999999997</v>
      </c>
      <c r="H111">
        <v>689.20159999999998</v>
      </c>
      <c r="I111">
        <v>608.58180000000004</v>
      </c>
      <c r="J111">
        <v>111.7582</v>
      </c>
      <c r="K111">
        <v>499.8725</v>
      </c>
      <c r="L111">
        <v>187.202</v>
      </c>
      <c r="M111">
        <v>315.81830000000002</v>
      </c>
      <c r="N111">
        <v>489.29329999999999</v>
      </c>
      <c r="O111">
        <v>486.03179999999998</v>
      </c>
      <c r="P111">
        <v>261.66539999999998</v>
      </c>
      <c r="Q111">
        <v>113.3156</v>
      </c>
      <c r="R111">
        <v>0.54500000000000004</v>
      </c>
      <c r="S111">
        <v>1.349</v>
      </c>
      <c r="T111">
        <v>0.3</v>
      </c>
      <c r="U111">
        <v>0.28199999999999997</v>
      </c>
      <c r="V111">
        <v>0.25</v>
      </c>
      <c r="W111">
        <v>4.5999999999999999E-2</v>
      </c>
      <c r="X111">
        <v>0.20699999999999999</v>
      </c>
      <c r="Y111">
        <v>7.8E-2</v>
      </c>
      <c r="Z111">
        <v>0.13100000000000001</v>
      </c>
      <c r="AA111">
        <v>0.20399999999999999</v>
      </c>
      <c r="AB111">
        <v>0.20399999999999999</v>
      </c>
      <c r="AC111">
        <v>0.11</v>
      </c>
      <c r="AD111">
        <v>4.8000000000000001E-2</v>
      </c>
      <c r="AE111" s="3">
        <v>0.13961000000000001</v>
      </c>
    </row>
    <row r="112" spans="1:31" x14ac:dyDescent="0.3">
      <c r="A112" t="s">
        <v>363</v>
      </c>
      <c r="B112" t="s">
        <v>267</v>
      </c>
      <c r="C112" t="s">
        <v>361</v>
      </c>
      <c r="D112" t="s">
        <v>362</v>
      </c>
      <c r="E112">
        <v>4489.3891000000003</v>
      </c>
      <c r="F112">
        <v>6902.9153999999999</v>
      </c>
      <c r="G112">
        <v>890.70699999999999</v>
      </c>
      <c r="H112">
        <v>1036.3728000000001</v>
      </c>
      <c r="I112">
        <v>1503.9229</v>
      </c>
      <c r="J112">
        <v>332.22570000000002</v>
      </c>
      <c r="K112">
        <v>910.971</v>
      </c>
      <c r="L112">
        <v>271.64569999999998</v>
      </c>
      <c r="M112">
        <v>503.5505</v>
      </c>
      <c r="N112">
        <v>663.7165</v>
      </c>
      <c r="O112">
        <v>423.2294</v>
      </c>
      <c r="P112">
        <v>284.32709999999997</v>
      </c>
      <c r="Q112">
        <v>424.54259999999999</v>
      </c>
      <c r="R112">
        <v>0.59699999999999998</v>
      </c>
      <c r="S112">
        <v>0.93100000000000005</v>
      </c>
      <c r="T112">
        <v>0.121</v>
      </c>
      <c r="U112">
        <v>0.14099999999999999</v>
      </c>
      <c r="V112">
        <v>0.20499999999999999</v>
      </c>
      <c r="W112">
        <v>4.5999999999999999E-2</v>
      </c>
      <c r="X112">
        <v>0.125</v>
      </c>
      <c r="Y112">
        <v>3.6999999999999998E-2</v>
      </c>
      <c r="Z112">
        <v>6.9000000000000006E-2</v>
      </c>
      <c r="AA112">
        <v>9.0999999999999998E-2</v>
      </c>
      <c r="AB112">
        <v>5.8000000000000003E-2</v>
      </c>
      <c r="AC112">
        <v>3.9E-2</v>
      </c>
      <c r="AD112">
        <v>5.8999999999999997E-2</v>
      </c>
      <c r="AE112" s="3">
        <v>0.59270999999999996</v>
      </c>
    </row>
    <row r="113" spans="1:31" x14ac:dyDescent="0.3">
      <c r="A113" t="s">
        <v>366</v>
      </c>
      <c r="B113" t="s">
        <v>267</v>
      </c>
      <c r="C113" t="s">
        <v>364</v>
      </c>
      <c r="D113" t="s">
        <v>365</v>
      </c>
      <c r="E113">
        <v>1061.6193000000001</v>
      </c>
      <c r="F113">
        <v>4020.6462999999999</v>
      </c>
      <c r="G113">
        <v>425.64510000000001</v>
      </c>
      <c r="H113">
        <v>326.29930000000002</v>
      </c>
      <c r="I113">
        <v>135.9657</v>
      </c>
      <c r="J113">
        <v>91.493600000000001</v>
      </c>
      <c r="K113">
        <v>117.1502</v>
      </c>
      <c r="L113">
        <v>33.106900000000003</v>
      </c>
      <c r="M113">
        <v>59.3795</v>
      </c>
      <c r="N113">
        <v>378.30939999999998</v>
      </c>
      <c r="O113">
        <v>234.7764</v>
      </c>
      <c r="P113">
        <v>149.4879</v>
      </c>
      <c r="Q113">
        <v>57.705300000000001</v>
      </c>
      <c r="R113">
        <v>0.90500000000000003</v>
      </c>
      <c r="S113">
        <v>3.5019999999999998</v>
      </c>
      <c r="T113">
        <v>0.38400000000000001</v>
      </c>
      <c r="U113">
        <v>0.29499999999999998</v>
      </c>
      <c r="V113">
        <v>0.124</v>
      </c>
      <c r="W113">
        <v>8.3000000000000004E-2</v>
      </c>
      <c r="X113">
        <v>0.107</v>
      </c>
      <c r="Y113">
        <v>0.03</v>
      </c>
      <c r="Z113">
        <v>5.3999999999999999E-2</v>
      </c>
      <c r="AA113">
        <v>0.34699999999999998</v>
      </c>
      <c r="AB113">
        <v>0.217</v>
      </c>
      <c r="AC113">
        <v>0.13800000000000001</v>
      </c>
      <c r="AD113">
        <v>5.3999999999999999E-2</v>
      </c>
      <c r="AE113" s="3">
        <v>0.14326</v>
      </c>
    </row>
    <row r="114" spans="1:31" x14ac:dyDescent="0.3">
      <c r="A114" t="s">
        <v>369</v>
      </c>
      <c r="B114" t="s">
        <v>267</v>
      </c>
      <c r="C114" t="s">
        <v>367</v>
      </c>
      <c r="D114" t="s">
        <v>368</v>
      </c>
      <c r="E114">
        <v>14699.339099999999</v>
      </c>
      <c r="F114">
        <v>15033.9064</v>
      </c>
      <c r="G114">
        <v>3082.2721000000001</v>
      </c>
      <c r="H114">
        <v>4302.2191000000003</v>
      </c>
      <c r="I114">
        <v>297.9468</v>
      </c>
      <c r="J114">
        <v>97.188100000000006</v>
      </c>
      <c r="K114">
        <v>1032.1967</v>
      </c>
      <c r="L114">
        <v>108.36279999999999</v>
      </c>
      <c r="M114">
        <v>143.87569999999999</v>
      </c>
      <c r="N114">
        <v>1025.8652999999999</v>
      </c>
      <c r="O114">
        <v>639.63480000000004</v>
      </c>
      <c r="P114">
        <v>53.99</v>
      </c>
      <c r="Q114">
        <v>147.989</v>
      </c>
      <c r="R114">
        <v>10.766999999999999</v>
      </c>
      <c r="S114">
        <v>14.576000000000001</v>
      </c>
      <c r="T114">
        <v>3.403</v>
      </c>
      <c r="U114">
        <v>4.8609999999999998</v>
      </c>
      <c r="V114">
        <v>0.372</v>
      </c>
      <c r="W114">
        <v>0.122</v>
      </c>
      <c r="X114">
        <v>1.3009999999999999</v>
      </c>
      <c r="Y114">
        <v>0.14000000000000001</v>
      </c>
      <c r="Z114">
        <v>0.187</v>
      </c>
      <c r="AA114">
        <v>1.337</v>
      </c>
      <c r="AB114">
        <v>0.85699999999999998</v>
      </c>
      <c r="AC114">
        <v>7.3999999999999996E-2</v>
      </c>
      <c r="AD114">
        <v>0.20200000000000001</v>
      </c>
      <c r="AE114" s="3">
        <v>0.10589</v>
      </c>
    </row>
    <row r="115" spans="1:31" x14ac:dyDescent="0.3">
      <c r="A115" t="s">
        <v>372</v>
      </c>
      <c r="B115" t="s">
        <v>267</v>
      </c>
      <c r="C115" t="s">
        <v>370</v>
      </c>
      <c r="D115" t="s">
        <v>371</v>
      </c>
      <c r="E115">
        <v>7568.2299000000003</v>
      </c>
      <c r="F115">
        <v>4621.6036999999997</v>
      </c>
      <c r="G115">
        <v>761.7269</v>
      </c>
      <c r="H115">
        <v>1284.1543999999999</v>
      </c>
      <c r="I115">
        <v>916.64279999999997</v>
      </c>
      <c r="J115">
        <v>49.621200000000002</v>
      </c>
      <c r="K115">
        <v>296.48439999999999</v>
      </c>
      <c r="L115">
        <v>144.8817</v>
      </c>
      <c r="M115">
        <v>1705.8580999999999</v>
      </c>
      <c r="N115">
        <v>420.50839999999999</v>
      </c>
      <c r="O115">
        <v>808.65750000000003</v>
      </c>
      <c r="P115">
        <v>308.52589999999998</v>
      </c>
      <c r="Q115">
        <v>120.62309999999999</v>
      </c>
      <c r="R115">
        <v>5.8079999999999998</v>
      </c>
      <c r="S115">
        <v>4.0030000000000001</v>
      </c>
      <c r="T115">
        <v>0.68899999999999995</v>
      </c>
      <c r="U115">
        <v>1.1679999999999999</v>
      </c>
      <c r="V115">
        <v>0.85299999999999998</v>
      </c>
      <c r="W115">
        <v>4.7E-2</v>
      </c>
      <c r="X115">
        <v>0.28100000000000003</v>
      </c>
      <c r="Y115">
        <v>0.13800000000000001</v>
      </c>
      <c r="Z115">
        <v>1.63</v>
      </c>
      <c r="AA115">
        <v>0.41499999999999998</v>
      </c>
      <c r="AB115">
        <v>0.80500000000000005</v>
      </c>
      <c r="AC115">
        <v>0.312</v>
      </c>
      <c r="AD115">
        <v>0.123</v>
      </c>
      <c r="AE115" s="3">
        <v>0.17068999999999998</v>
      </c>
    </row>
    <row r="116" spans="1:31" x14ac:dyDescent="0.3">
      <c r="A116" t="s">
        <v>375</v>
      </c>
      <c r="B116" t="s">
        <v>267</v>
      </c>
      <c r="C116" t="s">
        <v>373</v>
      </c>
      <c r="D116" t="s">
        <v>374</v>
      </c>
      <c r="E116">
        <v>1372.921</v>
      </c>
      <c r="F116">
        <v>731.31410000000005</v>
      </c>
      <c r="G116">
        <v>128.48560000000001</v>
      </c>
      <c r="H116">
        <v>395.0016</v>
      </c>
      <c r="I116">
        <v>92.308800000000005</v>
      </c>
      <c r="J116">
        <v>22.226099999999999</v>
      </c>
      <c r="K116">
        <v>114.2915</v>
      </c>
      <c r="L116">
        <v>24.220099999999999</v>
      </c>
      <c r="M116">
        <v>138.5668</v>
      </c>
      <c r="N116">
        <v>534.79369999999994</v>
      </c>
      <c r="O116">
        <v>578.32579999999996</v>
      </c>
      <c r="P116">
        <v>36.676900000000003</v>
      </c>
      <c r="Q116">
        <v>18.354800000000001</v>
      </c>
      <c r="R116">
        <v>3.2749999999999999</v>
      </c>
      <c r="S116">
        <v>1.877</v>
      </c>
      <c r="T116">
        <v>0.33500000000000002</v>
      </c>
      <c r="U116">
        <v>1.0329999999999999</v>
      </c>
      <c r="V116">
        <v>0.247</v>
      </c>
      <c r="W116">
        <v>0.06</v>
      </c>
      <c r="X116">
        <v>0.307</v>
      </c>
      <c r="Y116">
        <v>6.5000000000000002E-2</v>
      </c>
      <c r="Z116">
        <v>0.375</v>
      </c>
      <c r="AA116">
        <v>1.4590000000000001</v>
      </c>
      <c r="AB116">
        <v>1.627</v>
      </c>
      <c r="AC116">
        <v>0.106</v>
      </c>
      <c r="AD116">
        <v>5.2999999999999999E-2</v>
      </c>
      <c r="AE116" s="3">
        <v>0.11727</v>
      </c>
    </row>
    <row r="117" spans="1:31" x14ac:dyDescent="0.3">
      <c r="A117" t="s">
        <v>378</v>
      </c>
      <c r="B117" t="s">
        <v>267</v>
      </c>
      <c r="C117" t="s">
        <v>376</v>
      </c>
      <c r="D117" t="s">
        <v>377</v>
      </c>
      <c r="E117">
        <v>16508.000800000002</v>
      </c>
      <c r="F117">
        <v>3458.0405999999998</v>
      </c>
      <c r="G117">
        <v>1712.4806000000001</v>
      </c>
      <c r="H117">
        <v>1123.0162</v>
      </c>
      <c r="I117">
        <v>305.96980000000002</v>
      </c>
      <c r="J117">
        <v>1107.8110999999999</v>
      </c>
      <c r="K117">
        <v>1845.3563999999999</v>
      </c>
      <c r="L117">
        <v>633.12159999999994</v>
      </c>
      <c r="M117">
        <v>40.7898</v>
      </c>
      <c r="N117">
        <v>351.35210000000001</v>
      </c>
      <c r="O117">
        <v>462.75220000000002</v>
      </c>
      <c r="P117">
        <v>334.66090000000003</v>
      </c>
      <c r="Q117">
        <v>3.6097000000000001</v>
      </c>
      <c r="R117">
        <v>8.2899999999999991</v>
      </c>
      <c r="S117">
        <v>2.1080000000000001</v>
      </c>
      <c r="T117">
        <v>1.0509999999999999</v>
      </c>
      <c r="U117">
        <v>0.69599999999999995</v>
      </c>
      <c r="V117">
        <v>0.192</v>
      </c>
      <c r="W117">
        <v>0.69899999999999995</v>
      </c>
      <c r="X117">
        <v>1.18</v>
      </c>
      <c r="Y117">
        <v>0.41499999999999998</v>
      </c>
      <c r="Z117">
        <v>2.7E-2</v>
      </c>
      <c r="AA117">
        <v>0.23200000000000001</v>
      </c>
      <c r="AB117">
        <v>0.307</v>
      </c>
      <c r="AC117">
        <v>0.224</v>
      </c>
      <c r="AD117">
        <v>2E-3</v>
      </c>
      <c r="AE117" s="3">
        <v>0.35357999999999995</v>
      </c>
    </row>
    <row r="118" spans="1:31" x14ac:dyDescent="0.3">
      <c r="A118" t="s">
        <v>381</v>
      </c>
      <c r="B118" t="s">
        <v>267</v>
      </c>
      <c r="C118" t="s">
        <v>379</v>
      </c>
      <c r="D118" t="s">
        <v>380</v>
      </c>
      <c r="E118">
        <v>575.60889999999995</v>
      </c>
      <c r="F118">
        <v>247.86109999999999</v>
      </c>
      <c r="G118">
        <v>12.8231</v>
      </c>
      <c r="H118">
        <v>5.8319000000000001</v>
      </c>
      <c r="I118">
        <v>18.2348</v>
      </c>
      <c r="J118">
        <v>0.56720000000000004</v>
      </c>
      <c r="K118">
        <v>0</v>
      </c>
      <c r="L118">
        <v>32.754300000000001</v>
      </c>
      <c r="M118">
        <v>0</v>
      </c>
      <c r="N118">
        <v>254.74549999999999</v>
      </c>
      <c r="O118">
        <v>99.107200000000006</v>
      </c>
      <c r="P118">
        <v>0</v>
      </c>
      <c r="Q118">
        <v>52.045900000000003</v>
      </c>
      <c r="R118">
        <v>8.3209999999999997</v>
      </c>
      <c r="S118">
        <v>4.2830000000000004</v>
      </c>
      <c r="T118">
        <v>0.23200000000000001</v>
      </c>
      <c r="U118">
        <v>0.106</v>
      </c>
      <c r="V118">
        <v>0.33100000000000002</v>
      </c>
      <c r="W118">
        <v>0.01</v>
      </c>
      <c r="X118">
        <v>0</v>
      </c>
      <c r="Y118">
        <v>0.59799999999999998</v>
      </c>
      <c r="Z118">
        <v>0</v>
      </c>
      <c r="AA118">
        <v>4.7089999999999996</v>
      </c>
      <c r="AB118">
        <v>2.0209999999999999</v>
      </c>
      <c r="AC118">
        <v>0</v>
      </c>
      <c r="AD118">
        <v>1.105</v>
      </c>
      <c r="AE118" s="3">
        <v>0.27555000000000002</v>
      </c>
    </row>
    <row r="119" spans="1:31" x14ac:dyDescent="0.3">
      <c r="A119" t="s">
        <v>385</v>
      </c>
      <c r="B119" t="s">
        <v>382</v>
      </c>
      <c r="C119" t="s">
        <v>383</v>
      </c>
      <c r="D119" t="s">
        <v>384</v>
      </c>
      <c r="E119">
        <v>29.943200000000001</v>
      </c>
      <c r="F119">
        <v>132.77209999999999</v>
      </c>
      <c r="G119">
        <v>121.21</v>
      </c>
      <c r="H119">
        <v>60.340899999999998</v>
      </c>
      <c r="I119">
        <v>30.4163</v>
      </c>
      <c r="J119">
        <v>22.081</v>
      </c>
      <c r="K119">
        <v>63.2211</v>
      </c>
      <c r="L119">
        <v>15.065</v>
      </c>
      <c r="M119">
        <v>62.429499999999997</v>
      </c>
      <c r="N119">
        <v>17.438600000000001</v>
      </c>
      <c r="O119">
        <v>9.4099000000000004</v>
      </c>
      <c r="P119">
        <v>22.8584</v>
      </c>
      <c r="Q119">
        <v>1.5165999999999999</v>
      </c>
      <c r="R119">
        <v>0.02</v>
      </c>
      <c r="S119">
        <v>0.09</v>
      </c>
      <c r="T119">
        <v>8.2000000000000003E-2</v>
      </c>
      <c r="U119">
        <v>4.1000000000000002E-2</v>
      </c>
      <c r="V119">
        <v>2.1000000000000001E-2</v>
      </c>
      <c r="W119">
        <v>1.4999999999999999E-2</v>
      </c>
      <c r="X119">
        <v>4.2999999999999997E-2</v>
      </c>
      <c r="Y119">
        <v>0.01</v>
      </c>
      <c r="Z119">
        <v>4.2999999999999997E-2</v>
      </c>
      <c r="AA119">
        <v>1.2E-2</v>
      </c>
      <c r="AB119">
        <v>6.0000000000000001E-3</v>
      </c>
      <c r="AC119">
        <v>1.4999999999999999E-2</v>
      </c>
      <c r="AD119">
        <v>1E-3</v>
      </c>
      <c r="AE119" s="3">
        <v>0.64866000000000001</v>
      </c>
    </row>
    <row r="120" spans="1:31" x14ac:dyDescent="0.3">
      <c r="A120" t="s">
        <v>388</v>
      </c>
      <c r="B120" t="s">
        <v>382</v>
      </c>
      <c r="C120" t="s">
        <v>386</v>
      </c>
      <c r="D120" t="s">
        <v>387</v>
      </c>
      <c r="E120">
        <v>1034.5364</v>
      </c>
      <c r="F120">
        <v>1480.2469000000001</v>
      </c>
      <c r="G120">
        <v>897.83069999999998</v>
      </c>
      <c r="H120">
        <v>841.70029999999997</v>
      </c>
      <c r="I120">
        <v>791.94579999999996</v>
      </c>
      <c r="J120">
        <v>331.10489999999999</v>
      </c>
      <c r="K120">
        <v>931.13310000000001</v>
      </c>
      <c r="L120">
        <v>339.71719999999999</v>
      </c>
      <c r="M120">
        <v>232.6044</v>
      </c>
      <c r="N120">
        <v>231.18770000000001</v>
      </c>
      <c r="O120">
        <v>396.7894</v>
      </c>
      <c r="P120">
        <v>464.75080000000003</v>
      </c>
      <c r="Q120">
        <v>190.36609999999999</v>
      </c>
      <c r="R120">
        <v>0.53</v>
      </c>
      <c r="S120">
        <v>0.76700000000000002</v>
      </c>
      <c r="T120">
        <v>0.46899999999999997</v>
      </c>
      <c r="U120">
        <v>0.441</v>
      </c>
      <c r="V120">
        <v>0.41899999999999998</v>
      </c>
      <c r="W120">
        <v>0.17699999999999999</v>
      </c>
      <c r="X120">
        <v>0.498</v>
      </c>
      <c r="Y120">
        <v>0.184</v>
      </c>
      <c r="Z120">
        <v>0.126</v>
      </c>
      <c r="AA120">
        <v>0.125</v>
      </c>
      <c r="AB120">
        <v>0.215</v>
      </c>
      <c r="AC120">
        <v>0.253</v>
      </c>
      <c r="AD120">
        <v>0.104</v>
      </c>
      <c r="AE120" s="3">
        <v>0.23239000000000001</v>
      </c>
    </row>
    <row r="121" spans="1:31" x14ac:dyDescent="0.3">
      <c r="A121" t="s">
        <v>391</v>
      </c>
      <c r="B121" t="s">
        <v>382</v>
      </c>
      <c r="C121" t="s">
        <v>389</v>
      </c>
      <c r="D121" t="s">
        <v>390</v>
      </c>
      <c r="E121">
        <v>299.38619999999997</v>
      </c>
      <c r="F121">
        <v>383.17790000000002</v>
      </c>
      <c r="G121">
        <v>290.60250000000002</v>
      </c>
      <c r="H121">
        <v>392.50319999999999</v>
      </c>
      <c r="I121">
        <v>253.0248</v>
      </c>
      <c r="J121">
        <v>123.55589999999999</v>
      </c>
      <c r="K121">
        <v>521.43079999999998</v>
      </c>
      <c r="L121">
        <v>248.25739999999999</v>
      </c>
      <c r="M121">
        <v>225.42330000000001</v>
      </c>
      <c r="N121">
        <v>151.23419999999999</v>
      </c>
      <c r="O121">
        <v>265.9092</v>
      </c>
      <c r="P121">
        <v>194.6499</v>
      </c>
      <c r="Q121">
        <v>93.736400000000003</v>
      </c>
      <c r="R121">
        <v>0.11799999999999999</v>
      </c>
      <c r="S121">
        <v>0.151</v>
      </c>
      <c r="T121">
        <v>0.115</v>
      </c>
      <c r="U121">
        <v>0.155</v>
      </c>
      <c r="V121">
        <v>0.1</v>
      </c>
      <c r="W121">
        <v>4.9000000000000002E-2</v>
      </c>
      <c r="X121">
        <v>0.20699999999999999</v>
      </c>
      <c r="Y121">
        <v>9.9000000000000005E-2</v>
      </c>
      <c r="Z121">
        <v>0.09</v>
      </c>
      <c r="AA121">
        <v>0.06</v>
      </c>
      <c r="AB121">
        <v>0.104</v>
      </c>
      <c r="AC121">
        <v>7.5999999999999998E-2</v>
      </c>
      <c r="AD121">
        <v>3.6999999999999998E-2</v>
      </c>
      <c r="AE121" s="3">
        <v>0.47728999999999999</v>
      </c>
    </row>
    <row r="122" spans="1:31" x14ac:dyDescent="0.3">
      <c r="A122" t="s">
        <v>394</v>
      </c>
      <c r="B122" t="s">
        <v>382</v>
      </c>
      <c r="C122" t="s">
        <v>392</v>
      </c>
      <c r="D122" t="s">
        <v>393</v>
      </c>
      <c r="E122">
        <v>428.12049999999999</v>
      </c>
      <c r="F122">
        <v>517.90830000000005</v>
      </c>
      <c r="G122">
        <v>421.84500000000003</v>
      </c>
      <c r="H122">
        <v>630.47479999999996</v>
      </c>
      <c r="I122">
        <v>387.13080000000002</v>
      </c>
      <c r="J122">
        <v>169.41540000000001</v>
      </c>
      <c r="K122">
        <v>450.16489999999999</v>
      </c>
      <c r="L122">
        <v>180.36250000000001</v>
      </c>
      <c r="M122">
        <v>217.1515</v>
      </c>
      <c r="N122">
        <v>188.63480000000001</v>
      </c>
      <c r="O122">
        <v>158.9281</v>
      </c>
      <c r="P122">
        <v>116.3429</v>
      </c>
      <c r="Q122">
        <v>57.733400000000003</v>
      </c>
      <c r="R122">
        <v>0.32700000000000001</v>
      </c>
      <c r="S122">
        <v>0.39800000000000002</v>
      </c>
      <c r="T122">
        <v>0.32600000000000001</v>
      </c>
      <c r="U122">
        <v>0.48799999999999999</v>
      </c>
      <c r="V122">
        <v>0.30299999999999999</v>
      </c>
      <c r="W122">
        <v>0.13300000000000001</v>
      </c>
      <c r="X122">
        <v>0.35499999999999998</v>
      </c>
      <c r="Y122">
        <v>0.14299999999999999</v>
      </c>
      <c r="Z122">
        <v>0.17299999999999999</v>
      </c>
      <c r="AA122">
        <v>0.15</v>
      </c>
      <c r="AB122">
        <v>0.126</v>
      </c>
      <c r="AC122">
        <v>9.1999999999999998E-2</v>
      </c>
      <c r="AD122">
        <v>4.5999999999999999E-2</v>
      </c>
      <c r="AE122" s="3">
        <v>0.36906</v>
      </c>
    </row>
    <row r="123" spans="1:31" x14ac:dyDescent="0.3">
      <c r="A123" t="s">
        <v>397</v>
      </c>
      <c r="B123" t="s">
        <v>382</v>
      </c>
      <c r="C123" t="s">
        <v>395</v>
      </c>
      <c r="D123" t="s">
        <v>396</v>
      </c>
      <c r="E123">
        <v>32.2545</v>
      </c>
      <c r="F123">
        <v>1878.6587</v>
      </c>
      <c r="G123">
        <v>538.87509999999997</v>
      </c>
      <c r="H123">
        <v>160.91489999999999</v>
      </c>
      <c r="I123">
        <v>200.46340000000001</v>
      </c>
      <c r="J123">
        <v>82.338499999999996</v>
      </c>
      <c r="K123">
        <v>262.10730000000001</v>
      </c>
      <c r="L123">
        <v>177.9607</v>
      </c>
      <c r="M123">
        <v>71.327299999999994</v>
      </c>
      <c r="N123">
        <v>60.671999999999997</v>
      </c>
      <c r="O123">
        <v>139.55609999999999</v>
      </c>
      <c r="P123">
        <v>97.447000000000003</v>
      </c>
      <c r="Q123">
        <v>131.81030000000001</v>
      </c>
      <c r="R123">
        <v>1.2999999999999999E-2</v>
      </c>
      <c r="S123">
        <v>0.73499999999999999</v>
      </c>
      <c r="T123">
        <v>0.21199999999999999</v>
      </c>
      <c r="U123">
        <v>6.4000000000000001E-2</v>
      </c>
      <c r="V123">
        <v>7.9000000000000001E-2</v>
      </c>
      <c r="W123">
        <v>3.3000000000000002E-2</v>
      </c>
      <c r="X123">
        <v>0.104</v>
      </c>
      <c r="Y123">
        <v>7.0999999999999994E-2</v>
      </c>
      <c r="Z123">
        <v>2.8000000000000001E-2</v>
      </c>
      <c r="AA123">
        <v>2.4E-2</v>
      </c>
      <c r="AB123">
        <v>5.6000000000000001E-2</v>
      </c>
      <c r="AC123">
        <v>3.9E-2</v>
      </c>
      <c r="AD123">
        <v>5.1999999999999998E-2</v>
      </c>
      <c r="AE123" s="3">
        <v>0.31106</v>
      </c>
    </row>
    <row r="124" spans="1:31" x14ac:dyDescent="0.3">
      <c r="A124" t="s">
        <v>400</v>
      </c>
      <c r="B124" t="s">
        <v>382</v>
      </c>
      <c r="C124" t="s">
        <v>398</v>
      </c>
      <c r="D124" t="s">
        <v>399</v>
      </c>
      <c r="E124">
        <v>359.75700000000001</v>
      </c>
      <c r="F124">
        <v>774.26750000000004</v>
      </c>
      <c r="G124">
        <v>320.57499999999999</v>
      </c>
      <c r="H124">
        <v>250.79589999999999</v>
      </c>
      <c r="I124">
        <v>267.60789999999997</v>
      </c>
      <c r="J124">
        <v>129.0806</v>
      </c>
      <c r="K124">
        <v>164.65299999999999</v>
      </c>
      <c r="L124">
        <v>126.604</v>
      </c>
      <c r="M124">
        <v>110.4312</v>
      </c>
      <c r="N124">
        <v>106.7855</v>
      </c>
      <c r="O124">
        <v>144.3082</v>
      </c>
      <c r="P124">
        <v>132.8409</v>
      </c>
      <c r="Q124">
        <v>66.242699999999999</v>
      </c>
      <c r="R124">
        <v>0.24399999999999999</v>
      </c>
      <c r="S124">
        <v>0.52800000000000002</v>
      </c>
      <c r="T124">
        <v>0.219</v>
      </c>
      <c r="U124">
        <v>0.17199999999999999</v>
      </c>
      <c r="V124">
        <v>0.184</v>
      </c>
      <c r="W124">
        <v>8.8999999999999996E-2</v>
      </c>
      <c r="X124">
        <v>0.114</v>
      </c>
      <c r="Y124">
        <v>8.7999999999999995E-2</v>
      </c>
      <c r="Z124">
        <v>7.6999999999999999E-2</v>
      </c>
      <c r="AA124">
        <v>7.3999999999999996E-2</v>
      </c>
      <c r="AB124">
        <v>0.1</v>
      </c>
      <c r="AC124">
        <v>9.2999999999999999E-2</v>
      </c>
      <c r="AD124">
        <v>4.5999999999999999E-2</v>
      </c>
      <c r="AE124" s="3">
        <v>0.25422</v>
      </c>
    </row>
    <row r="125" spans="1:31" x14ac:dyDescent="0.3">
      <c r="A125" t="s">
        <v>403</v>
      </c>
      <c r="B125" t="s">
        <v>382</v>
      </c>
      <c r="C125" t="s">
        <v>401</v>
      </c>
      <c r="D125" t="s">
        <v>402</v>
      </c>
      <c r="E125">
        <v>756.59230000000002</v>
      </c>
      <c r="F125">
        <v>2862.5929000000001</v>
      </c>
      <c r="G125">
        <v>875.80079999999998</v>
      </c>
      <c r="H125">
        <v>389.89179999999999</v>
      </c>
      <c r="I125">
        <v>700.02409999999998</v>
      </c>
      <c r="J125">
        <v>537.30050000000006</v>
      </c>
      <c r="K125">
        <v>935.01310000000001</v>
      </c>
      <c r="L125">
        <v>374.14690000000002</v>
      </c>
      <c r="M125">
        <v>220.66659999999999</v>
      </c>
      <c r="N125">
        <v>261.61700000000002</v>
      </c>
      <c r="O125">
        <v>319.34469999999999</v>
      </c>
      <c r="P125">
        <v>357.70960000000002</v>
      </c>
      <c r="Q125">
        <v>432.44900000000001</v>
      </c>
      <c r="R125">
        <v>0.19700000000000001</v>
      </c>
      <c r="S125">
        <v>0.748</v>
      </c>
      <c r="T125">
        <v>0.23</v>
      </c>
      <c r="U125">
        <v>0.10299999999999999</v>
      </c>
      <c r="V125">
        <v>0.185</v>
      </c>
      <c r="W125">
        <v>0.14199999999999999</v>
      </c>
      <c r="X125">
        <v>0.248</v>
      </c>
      <c r="Y125">
        <v>0.1</v>
      </c>
      <c r="Z125">
        <v>5.8999999999999997E-2</v>
      </c>
      <c r="AA125">
        <v>7.0000000000000007E-2</v>
      </c>
      <c r="AB125">
        <v>8.5999999999999993E-2</v>
      </c>
      <c r="AC125">
        <v>9.6000000000000002E-2</v>
      </c>
      <c r="AD125">
        <v>0.11600000000000001</v>
      </c>
      <c r="AE125" s="3">
        <v>0.43178</v>
      </c>
    </row>
    <row r="126" spans="1:31" x14ac:dyDescent="0.3">
      <c r="A126" t="s">
        <v>406</v>
      </c>
      <c r="B126" t="s">
        <v>382</v>
      </c>
      <c r="C126" t="s">
        <v>404</v>
      </c>
      <c r="D126" t="s">
        <v>405</v>
      </c>
      <c r="E126">
        <v>1965.3514</v>
      </c>
      <c r="F126">
        <v>2427.7876999999999</v>
      </c>
      <c r="G126">
        <v>925.20389999999998</v>
      </c>
      <c r="H126">
        <v>759.51220000000001</v>
      </c>
      <c r="I126">
        <v>963.39930000000004</v>
      </c>
      <c r="J126">
        <v>303.0616</v>
      </c>
      <c r="K126">
        <v>1377.9465</v>
      </c>
      <c r="L126">
        <v>263.67399999999998</v>
      </c>
      <c r="M126">
        <v>187.54820000000001</v>
      </c>
      <c r="N126">
        <v>382.70510000000002</v>
      </c>
      <c r="O126">
        <v>330.0154</v>
      </c>
      <c r="P126">
        <v>236.2578</v>
      </c>
      <c r="Q126">
        <v>438.33</v>
      </c>
      <c r="R126">
        <v>0.56599999999999995</v>
      </c>
      <c r="S126">
        <v>0.70799999999999996</v>
      </c>
      <c r="T126">
        <v>0.27100000000000002</v>
      </c>
      <c r="U126">
        <v>0.223</v>
      </c>
      <c r="V126">
        <v>0.28399999999999997</v>
      </c>
      <c r="W126">
        <v>0.09</v>
      </c>
      <c r="X126">
        <v>0.41</v>
      </c>
      <c r="Y126">
        <v>7.9000000000000001E-2</v>
      </c>
      <c r="Z126">
        <v>5.6000000000000001E-2</v>
      </c>
      <c r="AA126">
        <v>0.115</v>
      </c>
      <c r="AB126">
        <v>9.9000000000000005E-2</v>
      </c>
      <c r="AC126">
        <v>7.0999999999999994E-2</v>
      </c>
      <c r="AD126">
        <v>0.13300000000000001</v>
      </c>
      <c r="AE126" s="3">
        <v>0.47493999999999997</v>
      </c>
    </row>
    <row r="127" spans="1:31" x14ac:dyDescent="0.3">
      <c r="A127" t="s">
        <v>409</v>
      </c>
      <c r="B127" t="s">
        <v>382</v>
      </c>
      <c r="C127" t="s">
        <v>407</v>
      </c>
      <c r="D127" t="s">
        <v>408</v>
      </c>
      <c r="E127">
        <v>53.175199999999997</v>
      </c>
      <c r="F127">
        <v>23.2805</v>
      </c>
      <c r="G127">
        <v>42.515700000000002</v>
      </c>
      <c r="H127">
        <v>70.071600000000004</v>
      </c>
      <c r="I127">
        <v>27.096800000000002</v>
      </c>
      <c r="J127">
        <v>15.709099999999999</v>
      </c>
      <c r="K127">
        <v>51.895200000000003</v>
      </c>
      <c r="L127">
        <v>42.535200000000003</v>
      </c>
      <c r="M127">
        <v>14.9422</v>
      </c>
      <c r="N127">
        <v>15.998900000000001</v>
      </c>
      <c r="O127">
        <v>7.8331999999999997</v>
      </c>
      <c r="P127">
        <v>6.9153000000000002</v>
      </c>
      <c r="Q127">
        <v>6.5643000000000002</v>
      </c>
      <c r="R127">
        <v>1.9E-2</v>
      </c>
      <c r="S127">
        <v>8.0000000000000002E-3</v>
      </c>
      <c r="T127">
        <v>1.4999999999999999E-2</v>
      </c>
      <c r="U127">
        <v>2.5000000000000001E-2</v>
      </c>
      <c r="V127">
        <v>0.01</v>
      </c>
      <c r="W127">
        <v>6.0000000000000001E-3</v>
      </c>
      <c r="X127">
        <v>1.7999999999999999E-2</v>
      </c>
      <c r="Y127">
        <v>1.4999999999999999E-2</v>
      </c>
      <c r="Z127">
        <v>5.0000000000000001E-3</v>
      </c>
      <c r="AA127">
        <v>6.0000000000000001E-3</v>
      </c>
      <c r="AB127">
        <v>3.0000000000000001E-3</v>
      </c>
      <c r="AC127">
        <v>2E-3</v>
      </c>
      <c r="AD127">
        <v>2E-3</v>
      </c>
      <c r="AE127" s="3">
        <v>0.80200000000000005</v>
      </c>
    </row>
    <row r="128" spans="1:31" x14ac:dyDescent="0.3">
      <c r="A128" t="s">
        <v>412</v>
      </c>
      <c r="B128" t="s">
        <v>382</v>
      </c>
      <c r="C128" t="s">
        <v>410</v>
      </c>
      <c r="D128" t="s">
        <v>411</v>
      </c>
      <c r="E128">
        <v>1130.3791000000001</v>
      </c>
      <c r="F128">
        <v>1127.6188</v>
      </c>
      <c r="G128">
        <v>501.7106</v>
      </c>
      <c r="H128">
        <v>853.3415</v>
      </c>
      <c r="I128">
        <v>484.2602</v>
      </c>
      <c r="J128">
        <v>789.09040000000005</v>
      </c>
      <c r="K128">
        <v>808.33979999999997</v>
      </c>
      <c r="L128">
        <v>406.91230000000002</v>
      </c>
      <c r="M128">
        <v>636.15509999999995</v>
      </c>
      <c r="N128">
        <v>450.98090000000002</v>
      </c>
      <c r="O128">
        <v>372.41320000000002</v>
      </c>
      <c r="P128">
        <v>181.1712</v>
      </c>
      <c r="Q128">
        <v>524.00109999999995</v>
      </c>
      <c r="R128">
        <v>0.17199999999999999</v>
      </c>
      <c r="S128">
        <v>0.17199999999999999</v>
      </c>
      <c r="T128">
        <v>7.6999999999999999E-2</v>
      </c>
      <c r="U128">
        <v>0.13</v>
      </c>
      <c r="V128">
        <v>7.3999999999999996E-2</v>
      </c>
      <c r="W128">
        <v>0.121</v>
      </c>
      <c r="X128">
        <v>0.124</v>
      </c>
      <c r="Y128">
        <v>6.3E-2</v>
      </c>
      <c r="Z128">
        <v>9.8000000000000004E-2</v>
      </c>
      <c r="AA128">
        <v>7.0000000000000007E-2</v>
      </c>
      <c r="AB128">
        <v>5.8000000000000003E-2</v>
      </c>
      <c r="AC128">
        <v>2.8000000000000001E-2</v>
      </c>
      <c r="AD128">
        <v>8.1000000000000003E-2</v>
      </c>
      <c r="AE128" s="3">
        <v>0.63331999999999999</v>
      </c>
    </row>
    <row r="129" spans="1:31" x14ac:dyDescent="0.3">
      <c r="A129" t="s">
        <v>415</v>
      </c>
      <c r="B129" t="s">
        <v>382</v>
      </c>
      <c r="C129" t="s">
        <v>413</v>
      </c>
      <c r="D129" t="s">
        <v>414</v>
      </c>
      <c r="E129">
        <v>8.4282000000000004</v>
      </c>
      <c r="F129">
        <v>0.35720000000000002</v>
      </c>
      <c r="G129">
        <v>0</v>
      </c>
      <c r="H129">
        <v>16.530799999999999</v>
      </c>
      <c r="I129">
        <v>3.0617999999999999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3.0072000000000001</v>
      </c>
      <c r="P129">
        <v>0.27810000000000001</v>
      </c>
      <c r="Q129">
        <v>0</v>
      </c>
      <c r="R129">
        <v>1.7270000000000001</v>
      </c>
      <c r="S129">
        <v>7.5999999999999998E-2</v>
      </c>
      <c r="T129">
        <v>0</v>
      </c>
      <c r="U129">
        <v>3.5089999999999999</v>
      </c>
      <c r="V129">
        <v>0.70099999999999996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0.69599999999999995</v>
      </c>
      <c r="AC129">
        <v>6.5000000000000002E-2</v>
      </c>
      <c r="AD129">
        <v>0</v>
      </c>
      <c r="AE129" s="3">
        <v>0.15060000000000001</v>
      </c>
    </row>
    <row r="130" spans="1:31" x14ac:dyDescent="0.3">
      <c r="A130" t="s">
        <v>418</v>
      </c>
      <c r="B130" t="s">
        <v>382</v>
      </c>
      <c r="C130" t="s">
        <v>416</v>
      </c>
      <c r="D130" t="s">
        <v>417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1E-4</v>
      </c>
      <c r="M130">
        <v>0</v>
      </c>
      <c r="N130">
        <v>1E-4</v>
      </c>
      <c r="O130">
        <v>0</v>
      </c>
      <c r="P130">
        <v>0</v>
      </c>
      <c r="Q130">
        <v>1E-4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 s="3">
        <v>0.84566999999999992</v>
      </c>
    </row>
    <row r="131" spans="1:31" x14ac:dyDescent="0.3">
      <c r="A131" t="s">
        <v>422</v>
      </c>
      <c r="B131" t="s">
        <v>419</v>
      </c>
      <c r="C131" t="s">
        <v>420</v>
      </c>
      <c r="D131" t="s">
        <v>421</v>
      </c>
      <c r="E131">
        <v>179.54499999999999</v>
      </c>
      <c r="F131">
        <v>466.44069999999999</v>
      </c>
      <c r="G131">
        <v>98.509299999999996</v>
      </c>
      <c r="H131">
        <v>96.636099999999999</v>
      </c>
      <c r="I131">
        <v>116.952</v>
      </c>
      <c r="J131">
        <v>32.512999999999998</v>
      </c>
      <c r="K131">
        <v>36.158799999999999</v>
      </c>
      <c r="L131">
        <v>7.9618000000000002</v>
      </c>
      <c r="M131">
        <v>15.6793</v>
      </c>
      <c r="N131">
        <v>26.701499999999999</v>
      </c>
      <c r="O131">
        <v>38.825699999999998</v>
      </c>
      <c r="P131">
        <v>58.0809</v>
      </c>
      <c r="Q131">
        <v>39.156100000000002</v>
      </c>
      <c r="R131">
        <v>0.24</v>
      </c>
      <c r="S131">
        <v>0.627</v>
      </c>
      <c r="T131">
        <v>0.13300000000000001</v>
      </c>
      <c r="U131">
        <v>0.13100000000000001</v>
      </c>
      <c r="V131">
        <v>0.159</v>
      </c>
      <c r="W131">
        <v>4.3999999999999997E-2</v>
      </c>
      <c r="X131">
        <v>4.9000000000000002E-2</v>
      </c>
      <c r="Y131">
        <v>1.0999999999999999E-2</v>
      </c>
      <c r="Z131">
        <v>2.1000000000000001E-2</v>
      </c>
      <c r="AA131">
        <v>3.5999999999999997E-2</v>
      </c>
      <c r="AB131">
        <v>5.2999999999999999E-2</v>
      </c>
      <c r="AC131">
        <v>7.9000000000000001E-2</v>
      </c>
      <c r="AD131">
        <v>5.3999999999999999E-2</v>
      </c>
      <c r="AE131" s="3">
        <v>0.52918999999999994</v>
      </c>
    </row>
    <row r="132" spans="1:31" x14ac:dyDescent="0.3">
      <c r="A132" t="s">
        <v>425</v>
      </c>
      <c r="B132" t="s">
        <v>419</v>
      </c>
      <c r="C132" t="s">
        <v>423</v>
      </c>
      <c r="D132" t="s">
        <v>424</v>
      </c>
      <c r="E132">
        <v>6.7013999999999996</v>
      </c>
      <c r="F132">
        <v>8.0091000000000001</v>
      </c>
      <c r="G132">
        <v>0.69969999999999999</v>
      </c>
      <c r="H132">
        <v>2.7803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0.28349999999999997</v>
      </c>
      <c r="Q132">
        <v>0</v>
      </c>
      <c r="R132">
        <v>0.187</v>
      </c>
      <c r="S132">
        <v>0.22500000000000001</v>
      </c>
      <c r="T132">
        <v>0.02</v>
      </c>
      <c r="U132">
        <v>7.8E-2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8.0000000000000002E-3</v>
      </c>
      <c r="AD132">
        <v>0</v>
      </c>
      <c r="AE132" s="3">
        <v>0.47552</v>
      </c>
    </row>
    <row r="133" spans="1:31" x14ac:dyDescent="0.3">
      <c r="A133" t="s">
        <v>428</v>
      </c>
      <c r="B133" t="s">
        <v>419</v>
      </c>
      <c r="C133" t="s">
        <v>426</v>
      </c>
      <c r="D133" t="s">
        <v>427</v>
      </c>
      <c r="E133">
        <v>1694.0906</v>
      </c>
      <c r="F133">
        <v>1752.5083</v>
      </c>
      <c r="G133">
        <v>400.2919</v>
      </c>
      <c r="H133">
        <v>412.97969999999998</v>
      </c>
      <c r="I133">
        <v>214.20660000000001</v>
      </c>
      <c r="J133">
        <v>67.454300000000003</v>
      </c>
      <c r="K133">
        <v>356.8433</v>
      </c>
      <c r="L133">
        <v>77.546099999999996</v>
      </c>
      <c r="M133">
        <v>350.43560000000002</v>
      </c>
      <c r="N133">
        <v>414.55520000000001</v>
      </c>
      <c r="O133">
        <v>364.90690000000001</v>
      </c>
      <c r="P133">
        <v>325.17500000000001</v>
      </c>
      <c r="Q133">
        <v>152.2021</v>
      </c>
      <c r="R133">
        <v>0.79100000000000004</v>
      </c>
      <c r="S133">
        <v>0.83299999999999996</v>
      </c>
      <c r="T133">
        <v>0.192</v>
      </c>
      <c r="U133">
        <v>0.19800000000000001</v>
      </c>
      <c r="V133">
        <v>0.10299999999999999</v>
      </c>
      <c r="W133">
        <v>3.3000000000000002E-2</v>
      </c>
      <c r="X133">
        <v>0.17199999999999999</v>
      </c>
      <c r="Y133">
        <v>3.7999999999999999E-2</v>
      </c>
      <c r="Z133">
        <v>0.17</v>
      </c>
      <c r="AA133">
        <v>0.20200000000000001</v>
      </c>
      <c r="AB133">
        <v>0.17799999999999999</v>
      </c>
      <c r="AC133">
        <v>0.159</v>
      </c>
      <c r="AD133">
        <v>7.4999999999999997E-2</v>
      </c>
      <c r="AE133" s="3">
        <v>0.32281999999999994</v>
      </c>
    </row>
    <row r="134" spans="1:31" x14ac:dyDescent="0.3">
      <c r="E134">
        <f>SUM(E2:E133)</f>
        <v>408628.68069999997</v>
      </c>
      <c r="F134">
        <f t="shared" ref="F134:Q134" si="0">SUM(F2:F133)</f>
        <v>670050.45500000019</v>
      </c>
      <c r="G134">
        <f t="shared" si="0"/>
        <v>288748.13000000006</v>
      </c>
      <c r="H134">
        <f t="shared" si="0"/>
        <v>370444.51650000003</v>
      </c>
      <c r="I134">
        <f t="shared" si="0"/>
        <v>250766.89970000007</v>
      </c>
      <c r="J134">
        <f t="shared" si="0"/>
        <v>184464.1306</v>
      </c>
      <c r="K134">
        <f t="shared" si="0"/>
        <v>83562.174700000047</v>
      </c>
      <c r="L134">
        <f t="shared" si="0"/>
        <v>31184.644799999991</v>
      </c>
      <c r="M134">
        <f t="shared" si="0"/>
        <v>41609.202099999995</v>
      </c>
      <c r="N134">
        <f t="shared" si="0"/>
        <v>105105.57319999998</v>
      </c>
      <c r="O134">
        <f t="shared" si="0"/>
        <v>114379.30620000002</v>
      </c>
      <c r="P134">
        <f t="shared" si="0"/>
        <v>55796.289400000016</v>
      </c>
      <c r="Q134">
        <f t="shared" si="0"/>
        <v>42563.491600000008</v>
      </c>
      <c r="AE134" s="6" t="e">
        <f>#REF!/R134</f>
        <v>#REF!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6D04E-D749-49DC-A33C-50D780143C76}">
  <dimension ref="A3:P17"/>
  <sheetViews>
    <sheetView workbookViewId="0">
      <selection activeCell="F31" sqref="F31"/>
    </sheetView>
  </sheetViews>
  <sheetFormatPr defaultRowHeight="14.4" x14ac:dyDescent="0.3"/>
  <cols>
    <col min="1" max="1" width="23.5546875" bestFit="1" customWidth="1"/>
    <col min="2" max="2" width="22.109375" bestFit="1" customWidth="1"/>
    <col min="3" max="8" width="23.77734375" bestFit="1" customWidth="1"/>
    <col min="9" max="9" width="25" bestFit="1" customWidth="1"/>
    <col min="10" max="16" width="23.77734375" bestFit="1" customWidth="1"/>
  </cols>
  <sheetData>
    <row r="3" spans="1:16" x14ac:dyDescent="0.3">
      <c r="A3" s="8" t="s">
        <v>455</v>
      </c>
      <c r="B3" t="s">
        <v>457</v>
      </c>
      <c r="C3" t="s">
        <v>458</v>
      </c>
      <c r="D3" t="s">
        <v>459</v>
      </c>
      <c r="E3" t="s">
        <v>460</v>
      </c>
      <c r="F3" t="s">
        <v>461</v>
      </c>
      <c r="G3" t="s">
        <v>462</v>
      </c>
      <c r="H3" t="s">
        <v>463</v>
      </c>
      <c r="I3" t="s">
        <v>464</v>
      </c>
      <c r="J3" t="s">
        <v>465</v>
      </c>
      <c r="K3" t="s">
        <v>466</v>
      </c>
      <c r="L3" t="s">
        <v>467</v>
      </c>
      <c r="M3" t="s">
        <v>468</v>
      </c>
      <c r="N3" t="s">
        <v>469</v>
      </c>
      <c r="O3" t="s">
        <v>470</v>
      </c>
      <c r="P3" t="s">
        <v>471</v>
      </c>
    </row>
    <row r="4" spans="1:16" x14ac:dyDescent="0.3">
      <c r="A4" s="9" t="s">
        <v>267</v>
      </c>
      <c r="B4" s="10">
        <v>36485887.503000006</v>
      </c>
      <c r="C4" s="10">
        <v>16575359.395300001</v>
      </c>
      <c r="D4" s="10">
        <v>16047450.006300004</v>
      </c>
      <c r="E4" s="10">
        <v>15749692.686399994</v>
      </c>
      <c r="F4" s="10">
        <v>15657677.957800003</v>
      </c>
      <c r="G4" s="10">
        <v>15475834.132200003</v>
      </c>
      <c r="H4" s="10">
        <v>15343921.701000001</v>
      </c>
      <c r="I4" s="10">
        <v>15279514.934000002</v>
      </c>
      <c r="J4" s="10">
        <v>15217249.906699998</v>
      </c>
      <c r="K4" s="10">
        <v>15200394.388100008</v>
      </c>
      <c r="L4" s="10">
        <v>15168804.312799996</v>
      </c>
      <c r="M4" s="10">
        <v>15122288.1635</v>
      </c>
      <c r="N4" s="10">
        <v>15054456.299599996</v>
      </c>
      <c r="O4" s="10">
        <v>15022786.269199997</v>
      </c>
      <c r="P4" s="10">
        <v>14996281.715200005</v>
      </c>
    </row>
    <row r="5" spans="1:16" x14ac:dyDescent="0.3">
      <c r="A5" s="9" t="s">
        <v>64</v>
      </c>
      <c r="B5" s="10">
        <v>12227595.338400001</v>
      </c>
      <c r="C5" s="10">
        <v>12182517.3125</v>
      </c>
      <c r="D5" s="10">
        <v>12180735.890699998</v>
      </c>
      <c r="E5" s="10">
        <v>12178509.8377</v>
      </c>
      <c r="F5" s="10">
        <v>12177556.9539</v>
      </c>
      <c r="G5" s="10">
        <v>12176678.6668</v>
      </c>
      <c r="H5" s="10">
        <v>12174834.5647</v>
      </c>
      <c r="I5" s="10">
        <v>12173234.3716</v>
      </c>
      <c r="J5" s="10">
        <v>12167756.681500001</v>
      </c>
      <c r="K5" s="10">
        <v>12165958.960599998</v>
      </c>
      <c r="L5" s="10">
        <v>12163230.4493</v>
      </c>
      <c r="M5" s="10">
        <v>12159139.6524</v>
      </c>
      <c r="N5" s="10">
        <v>12154250.0441</v>
      </c>
      <c r="O5" s="10">
        <v>12150431.0244</v>
      </c>
      <c r="P5" s="10">
        <v>12146805.134500001</v>
      </c>
    </row>
    <row r="6" spans="1:16" x14ac:dyDescent="0.3">
      <c r="A6" s="9" t="s">
        <v>216</v>
      </c>
      <c r="B6" s="10">
        <v>1460138.7146000003</v>
      </c>
      <c r="C6" s="10">
        <v>1036594.3750999999</v>
      </c>
      <c r="D6" s="10">
        <v>1031821.6911000001</v>
      </c>
      <c r="E6" s="10">
        <v>1027899.1793</v>
      </c>
      <c r="F6" s="10">
        <v>1026352.4598</v>
      </c>
      <c r="G6" s="10">
        <v>1024615.6879</v>
      </c>
      <c r="H6" s="10">
        <v>1022140.5182999999</v>
      </c>
      <c r="I6" s="10">
        <v>1020800.762</v>
      </c>
      <c r="J6" s="10">
        <v>1018551.3480000001</v>
      </c>
      <c r="K6" s="10">
        <v>1018331.4486999999</v>
      </c>
      <c r="L6" s="10">
        <v>1017781.9632</v>
      </c>
      <c r="M6" s="10">
        <v>1016395.3740000001</v>
      </c>
      <c r="N6" s="10">
        <v>1014503.4369</v>
      </c>
      <c r="O6" s="10">
        <v>1013792.6444</v>
      </c>
      <c r="P6" s="10">
        <v>1012987.7286</v>
      </c>
    </row>
    <row r="7" spans="1:16" x14ac:dyDescent="0.3">
      <c r="A7" s="9" t="s">
        <v>114</v>
      </c>
      <c r="B7" s="10">
        <v>23215020.438099999</v>
      </c>
      <c r="C7" s="10">
        <v>23192315.856099997</v>
      </c>
      <c r="D7" s="10">
        <v>23191980.915699996</v>
      </c>
      <c r="E7" s="10">
        <v>23191502.061499994</v>
      </c>
      <c r="F7" s="10">
        <v>23191329.927999996</v>
      </c>
      <c r="G7" s="10">
        <v>23186839.896299995</v>
      </c>
      <c r="H7" s="10">
        <v>23184155.049599994</v>
      </c>
      <c r="I7" s="10">
        <v>23173365.844799999</v>
      </c>
      <c r="J7" s="10">
        <v>23172370.387599997</v>
      </c>
      <c r="K7" s="10">
        <v>23170925.446699999</v>
      </c>
      <c r="L7" s="10">
        <v>23170339.634699997</v>
      </c>
      <c r="M7" s="10">
        <v>23167922.695599999</v>
      </c>
      <c r="N7" s="10">
        <v>23167174.858599998</v>
      </c>
      <c r="O7" s="10">
        <v>23166732.390000001</v>
      </c>
      <c r="P7" s="10">
        <v>23166593.071999997</v>
      </c>
    </row>
    <row r="8" spans="1:16" x14ac:dyDescent="0.3">
      <c r="A8" s="9" t="s">
        <v>254</v>
      </c>
      <c r="B8" s="10">
        <v>6941095.4486999996</v>
      </c>
      <c r="C8" s="10">
        <v>6116640.8214999996</v>
      </c>
      <c r="D8" s="10">
        <v>6011884.1341000004</v>
      </c>
      <c r="E8" s="10">
        <v>5927782.5879000006</v>
      </c>
      <c r="F8" s="10">
        <v>5867523.3425999992</v>
      </c>
      <c r="G8" s="10">
        <v>5765386.1969999997</v>
      </c>
      <c r="H8" s="10">
        <v>5717391.8367000008</v>
      </c>
      <c r="I8" s="10">
        <v>5660093.3717999998</v>
      </c>
      <c r="J8" s="10">
        <v>5656775.4205</v>
      </c>
      <c r="K8" s="10">
        <v>5651603.6222000001</v>
      </c>
      <c r="L8" s="10">
        <v>5645328.4698000001</v>
      </c>
      <c r="M8" s="10">
        <v>5635819.4353</v>
      </c>
      <c r="N8" s="10">
        <v>5614388.8177000005</v>
      </c>
      <c r="O8" s="10">
        <v>5606447.2597000003</v>
      </c>
      <c r="P8" s="10">
        <v>5602458.1303000003</v>
      </c>
    </row>
    <row r="9" spans="1:16" x14ac:dyDescent="0.3">
      <c r="A9" s="9" t="s">
        <v>235</v>
      </c>
      <c r="B9" s="10">
        <v>11625726.3094</v>
      </c>
      <c r="C9" s="10">
        <v>11411139.345999999</v>
      </c>
      <c r="D9" s="10">
        <v>11405660.8147</v>
      </c>
      <c r="E9" s="10">
        <v>11398777.940400001</v>
      </c>
      <c r="F9" s="10">
        <v>11395773.822299998</v>
      </c>
      <c r="G9" s="10">
        <v>11393388.410499999</v>
      </c>
      <c r="H9" s="10">
        <v>11388744.650599999</v>
      </c>
      <c r="I9" s="10">
        <v>11383878.803200001</v>
      </c>
      <c r="J9" s="10">
        <v>11379666.588300001</v>
      </c>
      <c r="K9" s="10">
        <v>11378985.483999997</v>
      </c>
      <c r="L9" s="10">
        <v>11378303.018999999</v>
      </c>
      <c r="M9" s="10">
        <v>11377259.472299999</v>
      </c>
      <c r="N9" s="10">
        <v>11370181.419199999</v>
      </c>
      <c r="O9" s="10">
        <v>11368628.340600001</v>
      </c>
      <c r="P9" s="10">
        <v>11362817.173800001</v>
      </c>
    </row>
    <row r="10" spans="1:16" x14ac:dyDescent="0.3">
      <c r="A10" s="9" t="s">
        <v>33</v>
      </c>
      <c r="B10" s="10">
        <v>21871735.688200001</v>
      </c>
      <c r="C10" s="10">
        <v>21786662.771699999</v>
      </c>
      <c r="D10" s="10">
        <v>21780886.209400002</v>
      </c>
      <c r="E10" s="10">
        <v>21774635.696799997</v>
      </c>
      <c r="F10" s="10">
        <v>21773630.646700002</v>
      </c>
      <c r="G10" s="10">
        <v>21768942.123800002</v>
      </c>
      <c r="H10" s="10">
        <v>21754395.924599998</v>
      </c>
      <c r="I10" s="10">
        <v>21751232.566399999</v>
      </c>
      <c r="J10" s="10">
        <v>21749172.611099999</v>
      </c>
      <c r="K10" s="10">
        <v>21748379.3325</v>
      </c>
      <c r="L10" s="10">
        <v>21747235.285499997</v>
      </c>
      <c r="M10" s="10">
        <v>21705102.581999999</v>
      </c>
      <c r="N10" s="10">
        <v>21671209.620699998</v>
      </c>
      <c r="O10" s="10">
        <v>21670185.723100003</v>
      </c>
      <c r="P10" s="10">
        <v>21668091.0605</v>
      </c>
    </row>
    <row r="11" spans="1:16" x14ac:dyDescent="0.3">
      <c r="A11" s="9" t="s">
        <v>92</v>
      </c>
      <c r="B11" s="10">
        <v>24149663.687899996</v>
      </c>
      <c r="C11" s="10">
        <v>22982140.238700002</v>
      </c>
      <c r="D11" s="10">
        <v>22933299.087700002</v>
      </c>
      <c r="E11" s="10">
        <v>22869201.727000002</v>
      </c>
      <c r="F11" s="10">
        <v>22857300.665799998</v>
      </c>
      <c r="G11" s="10">
        <v>22828340.968699999</v>
      </c>
      <c r="H11" s="10">
        <v>22798153.9857</v>
      </c>
      <c r="I11" s="10">
        <v>22782467.406999998</v>
      </c>
      <c r="J11" s="10">
        <v>22772180.9146</v>
      </c>
      <c r="K11" s="10">
        <v>22758073.428600002</v>
      </c>
      <c r="L11" s="10">
        <v>22748421.900199998</v>
      </c>
      <c r="M11" s="10">
        <v>22718637.440699998</v>
      </c>
      <c r="N11" s="10">
        <v>22695148.8508</v>
      </c>
      <c r="O11" s="10">
        <v>22681691.671999998</v>
      </c>
      <c r="P11" s="10">
        <v>22666518.116299998</v>
      </c>
    </row>
    <row r="12" spans="1:16" x14ac:dyDescent="0.3">
      <c r="A12" s="9" t="s">
        <v>154</v>
      </c>
      <c r="B12" s="10">
        <v>18609530.867800001</v>
      </c>
      <c r="C12" s="10">
        <v>15314293.750800001</v>
      </c>
      <c r="D12" s="10">
        <v>15154866.482899999</v>
      </c>
      <c r="E12" s="10">
        <v>14972380.398600001</v>
      </c>
      <c r="F12" s="10">
        <v>14910753.945599997</v>
      </c>
      <c r="G12" s="10">
        <v>14506166.095999999</v>
      </c>
      <c r="H12" s="10">
        <v>14279029.294400001</v>
      </c>
      <c r="I12" s="10">
        <v>14067065.8903</v>
      </c>
      <c r="J12" s="10">
        <v>14003250.392200001</v>
      </c>
      <c r="K12" s="10">
        <v>13992553.775700001</v>
      </c>
      <c r="L12" s="10">
        <v>13964893.676200001</v>
      </c>
      <c r="M12" s="10">
        <v>13900687.713700002</v>
      </c>
      <c r="N12" s="10">
        <v>13838246.159400001</v>
      </c>
      <c r="O12" s="10">
        <v>13791640.0527</v>
      </c>
      <c r="P12" s="10">
        <v>13771906.2213</v>
      </c>
    </row>
    <row r="13" spans="1:16" x14ac:dyDescent="0.3">
      <c r="A13" s="9" t="s">
        <v>419</v>
      </c>
      <c r="B13" s="10">
        <v>774625.7023</v>
      </c>
      <c r="C13" s="10">
        <v>292527.14020000002</v>
      </c>
      <c r="D13" s="10">
        <v>288225.95270000002</v>
      </c>
      <c r="E13" s="10">
        <v>286320.32180000003</v>
      </c>
      <c r="F13" s="10">
        <v>286051.00509999995</v>
      </c>
      <c r="G13" s="10">
        <v>285047.63190000004</v>
      </c>
      <c r="H13" s="10">
        <v>284389.02220000001</v>
      </c>
      <c r="I13" s="10">
        <v>284207.92129999999</v>
      </c>
      <c r="J13" s="10">
        <v>283427.92180000001</v>
      </c>
      <c r="K13" s="10">
        <v>283269.38800000004</v>
      </c>
      <c r="L13" s="10">
        <v>282482.67720000003</v>
      </c>
      <c r="M13" s="10">
        <v>281575.93770000001</v>
      </c>
      <c r="N13" s="10">
        <v>280780.95140000002</v>
      </c>
      <c r="O13" s="10">
        <v>280043.23489999998</v>
      </c>
      <c r="P13" s="10">
        <v>279645.29870000004</v>
      </c>
    </row>
    <row r="14" spans="1:16" x14ac:dyDescent="0.3">
      <c r="A14" s="9" t="s">
        <v>20</v>
      </c>
      <c r="B14" s="10">
        <v>7333920.7091999995</v>
      </c>
      <c r="C14" s="10">
        <v>7316414.808100001</v>
      </c>
      <c r="D14" s="10">
        <v>7310183.3503</v>
      </c>
      <c r="E14" s="10">
        <v>7308814.5044</v>
      </c>
      <c r="F14" s="10">
        <v>7308264.2752999999</v>
      </c>
      <c r="G14" s="10">
        <v>7307470.2365000006</v>
      </c>
      <c r="H14" s="10">
        <v>7306843.4291000003</v>
      </c>
      <c r="I14" s="10">
        <v>7306559.4106999999</v>
      </c>
      <c r="J14" s="10">
        <v>7304903.5931000002</v>
      </c>
      <c r="K14" s="10">
        <v>7304743.0836999994</v>
      </c>
      <c r="L14" s="10">
        <v>7303578.1436000001</v>
      </c>
      <c r="M14" s="10">
        <v>7302525.5153000001</v>
      </c>
      <c r="N14" s="10">
        <v>7301861.2592000002</v>
      </c>
      <c r="O14" s="10">
        <v>7301723.1348000001</v>
      </c>
      <c r="P14" s="10">
        <v>7301676.6852000002</v>
      </c>
    </row>
    <row r="15" spans="1:16" x14ac:dyDescent="0.3">
      <c r="A15" s="9" t="s">
        <v>382</v>
      </c>
      <c r="B15" s="10">
        <v>6181840.1218999997</v>
      </c>
      <c r="C15" s="10">
        <v>2804360.5663999999</v>
      </c>
      <c r="D15" s="10">
        <v>2790276.2313999999</v>
      </c>
      <c r="E15" s="10">
        <v>2779244.7999</v>
      </c>
      <c r="F15" s="10">
        <v>2775387.7516000001</v>
      </c>
      <c r="G15" s="10">
        <v>2766741.2019000002</v>
      </c>
      <c r="H15" s="10">
        <v>2759432.2169000003</v>
      </c>
      <c r="I15" s="10">
        <v>2753884.7979000001</v>
      </c>
      <c r="J15" s="10">
        <v>2743436.6685000001</v>
      </c>
      <c r="K15" s="10">
        <v>2738980.9363000006</v>
      </c>
      <c r="L15" s="10">
        <v>2737026.5192000004</v>
      </c>
      <c r="M15" s="10">
        <v>2741949.0301000001</v>
      </c>
      <c r="N15" s="10">
        <v>2738576.6878</v>
      </c>
      <c r="O15" s="10">
        <v>2735383.3988999999</v>
      </c>
      <c r="P15" s="10">
        <v>2731665.9312999998</v>
      </c>
    </row>
    <row r="16" spans="1:16" x14ac:dyDescent="0.3">
      <c r="A16" s="9" t="s">
        <v>188</v>
      </c>
      <c r="B16" s="10">
        <v>1980533.3788000001</v>
      </c>
      <c r="C16" s="10">
        <v>1527132.2359999998</v>
      </c>
      <c r="D16" s="10">
        <v>1525052.3965</v>
      </c>
      <c r="E16" s="10">
        <v>1524088.6455999999</v>
      </c>
      <c r="F16" s="10">
        <v>1523565.2948</v>
      </c>
      <c r="G16" s="10">
        <v>1522946.9336000001</v>
      </c>
      <c r="H16" s="10">
        <v>1522166.1363000001</v>
      </c>
      <c r="I16" s="10">
        <v>1521371.6755000001</v>
      </c>
      <c r="J16" s="10">
        <v>1520817.8357000002</v>
      </c>
      <c r="K16" s="10">
        <v>1520448.6798</v>
      </c>
      <c r="L16" s="10">
        <v>1520187.6217</v>
      </c>
      <c r="M16" s="10">
        <v>1519655.9390000002</v>
      </c>
      <c r="N16" s="10">
        <v>1519434.0548999999</v>
      </c>
      <c r="O16" s="10">
        <v>1519250.8389999999</v>
      </c>
      <c r="P16" s="10">
        <v>1519049.3260000001</v>
      </c>
    </row>
    <row r="17" spans="1:16" x14ac:dyDescent="0.3">
      <c r="A17" s="9" t="s">
        <v>456</v>
      </c>
      <c r="B17" s="10">
        <v>172857313.90830001</v>
      </c>
      <c r="C17" s="10">
        <v>142538098.61840001</v>
      </c>
      <c r="D17" s="10">
        <v>141652323.16350001</v>
      </c>
      <c r="E17" s="10">
        <v>140988850.38729995</v>
      </c>
      <c r="F17" s="10">
        <v>140751168.04930004</v>
      </c>
      <c r="G17" s="10">
        <v>140008398.18309999</v>
      </c>
      <c r="H17" s="10">
        <v>139535598.3301</v>
      </c>
      <c r="I17" s="10">
        <v>139157677.75650001</v>
      </c>
      <c r="J17" s="10">
        <v>138989560.2696</v>
      </c>
      <c r="K17" s="10">
        <v>138932647.97490001</v>
      </c>
      <c r="L17" s="10">
        <v>138847613.67239997</v>
      </c>
      <c r="M17" s="10">
        <v>138648958.95159999</v>
      </c>
      <c r="N17" s="10">
        <v>138420212.46029997</v>
      </c>
      <c r="O17" s="10">
        <v>138308735.98369998</v>
      </c>
      <c r="P17" s="10">
        <v>138226495.59370002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77E11-04F4-43C3-8F46-821878891CBF}">
  <dimension ref="A1:C16"/>
  <sheetViews>
    <sheetView workbookViewId="0">
      <selection sqref="A1:C1"/>
    </sheetView>
  </sheetViews>
  <sheetFormatPr defaultRowHeight="14.4" x14ac:dyDescent="0.3"/>
  <cols>
    <col min="1" max="1" width="14.33203125" bestFit="1" customWidth="1"/>
    <col min="2" max="2" width="12.77734375" bestFit="1" customWidth="1"/>
    <col min="3" max="3" width="21.109375" bestFit="1" customWidth="1"/>
  </cols>
  <sheetData>
    <row r="1" spans="1:3" x14ac:dyDescent="0.3">
      <c r="A1" s="22" t="s">
        <v>472</v>
      </c>
      <c r="B1" s="22" t="s">
        <v>473</v>
      </c>
      <c r="C1" s="22" t="s">
        <v>474</v>
      </c>
    </row>
    <row r="2" spans="1:3" ht="20.399999999999999" customHeight="1" x14ac:dyDescent="0.3">
      <c r="A2" s="13" t="s">
        <v>475</v>
      </c>
      <c r="B2" s="14">
        <v>172857233.17970002</v>
      </c>
      <c r="C2" s="15">
        <f>B2/$B$2</f>
        <v>1</v>
      </c>
    </row>
    <row r="3" spans="1:3" ht="19.2" customHeight="1" x14ac:dyDescent="0.3">
      <c r="A3" s="13" t="s">
        <v>476</v>
      </c>
      <c r="B3" s="14">
        <v>142538065.54230005</v>
      </c>
      <c r="C3" s="15">
        <f t="shared" ref="C3:C16" si="0">B3/$B$2</f>
        <v>0.82459994829443684</v>
      </c>
    </row>
    <row r="4" spans="1:3" ht="19.8" customHeight="1" x14ac:dyDescent="0.3">
      <c r="A4" s="13" t="s">
        <v>477</v>
      </c>
      <c r="B4" s="14">
        <v>141652269.01339996</v>
      </c>
      <c r="C4" s="15">
        <f t="shared" si="0"/>
        <v>0.81947550824292203</v>
      </c>
    </row>
    <row r="5" spans="1:3" ht="21" customHeight="1" x14ac:dyDescent="0.3">
      <c r="A5" s="13" t="s">
        <v>478</v>
      </c>
      <c r="B5" s="14">
        <v>140988795.79230011</v>
      </c>
      <c r="C5" s="15">
        <f t="shared" si="0"/>
        <v>0.81563723541571487</v>
      </c>
    </row>
    <row r="6" spans="1:3" ht="21" customHeight="1" x14ac:dyDescent="0.3">
      <c r="A6" s="13" t="s">
        <v>479</v>
      </c>
      <c r="B6" s="14">
        <v>140751111.93160003</v>
      </c>
      <c r="C6" s="15">
        <f t="shared" si="0"/>
        <v>0.81426220553511408</v>
      </c>
    </row>
    <row r="7" spans="1:3" ht="21" customHeight="1" x14ac:dyDescent="0.3">
      <c r="A7" s="13" t="s">
        <v>480</v>
      </c>
      <c r="B7" s="14">
        <v>140008340.9914</v>
      </c>
      <c r="C7" s="15">
        <f t="shared" si="0"/>
        <v>0.80996518581232435</v>
      </c>
    </row>
    <row r="8" spans="1:3" ht="22.8" customHeight="1" x14ac:dyDescent="0.3">
      <c r="A8" s="13" t="s">
        <v>481</v>
      </c>
      <c r="B8" s="14">
        <v>139535544.89470005</v>
      </c>
      <c r="C8" s="15">
        <f t="shared" si="0"/>
        <v>0.807230003211036</v>
      </c>
    </row>
    <row r="9" spans="1:3" ht="19.2" customHeight="1" x14ac:dyDescent="0.3">
      <c r="A9" s="13" t="s">
        <v>482</v>
      </c>
      <c r="B9" s="14">
        <v>139157624.4765</v>
      </c>
      <c r="C9" s="15">
        <f t="shared" si="0"/>
        <v>0.80504368788451941</v>
      </c>
    </row>
    <row r="10" spans="1:3" ht="18" customHeight="1" x14ac:dyDescent="0.3">
      <c r="A10" s="13" t="s">
        <v>483</v>
      </c>
      <c r="B10" s="14">
        <v>138989508.42060006</v>
      </c>
      <c r="C10" s="15">
        <f t="shared" si="0"/>
        <v>0.80407111616849991</v>
      </c>
    </row>
    <row r="11" spans="1:3" ht="19.8" customHeight="1" x14ac:dyDescent="0.3">
      <c r="A11" s="13" t="s">
        <v>484</v>
      </c>
      <c r="B11" s="14">
        <v>138932595.59159994</v>
      </c>
      <c r="C11" s="15">
        <f t="shared" si="0"/>
        <v>0.80374186856946572</v>
      </c>
    </row>
    <row r="12" spans="1:3" ht="19.2" customHeight="1" x14ac:dyDescent="0.3">
      <c r="A12" s="13" t="s">
        <v>485</v>
      </c>
      <c r="B12" s="14">
        <v>138847562.29290006</v>
      </c>
      <c r="C12" s="15">
        <f t="shared" si="0"/>
        <v>0.80324994065221456</v>
      </c>
    </row>
    <row r="13" spans="1:3" ht="19.2" customHeight="1" x14ac:dyDescent="0.3">
      <c r="A13" s="13" t="s">
        <v>486</v>
      </c>
      <c r="B13" s="14">
        <v>138648921.51730004</v>
      </c>
      <c r="C13" s="15">
        <f t="shared" si="0"/>
        <v>0.80210077974094673</v>
      </c>
    </row>
    <row r="14" spans="1:3" ht="18" customHeight="1" x14ac:dyDescent="0.3">
      <c r="A14" s="13" t="s">
        <v>487</v>
      </c>
      <c r="B14" s="14">
        <v>138420178.13370004</v>
      </c>
      <c r="C14" s="15">
        <f t="shared" si="0"/>
        <v>0.80077747160166746</v>
      </c>
    </row>
    <row r="15" spans="1:3" ht="22.2" customHeight="1" x14ac:dyDescent="0.3">
      <c r="A15" s="13" t="s">
        <v>488</v>
      </c>
      <c r="B15" s="14">
        <v>138308699.14249989</v>
      </c>
      <c r="C15" s="15">
        <f t="shared" si="0"/>
        <v>0.80013255215485291</v>
      </c>
    </row>
    <row r="16" spans="1:3" ht="22.8" customHeight="1" x14ac:dyDescent="0.3">
      <c r="A16" s="13" t="s">
        <v>489</v>
      </c>
      <c r="B16" s="14">
        <v>138226365.09920001</v>
      </c>
      <c r="C16" s="15">
        <f t="shared" si="0"/>
        <v>0.79965623975654965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1052D-FE15-48B4-8F23-76C015EB9C58}">
  <dimension ref="A1:M2"/>
  <sheetViews>
    <sheetView workbookViewId="0"/>
  </sheetViews>
  <sheetFormatPr defaultRowHeight="14.4" x14ac:dyDescent="0.3"/>
  <cols>
    <col min="1" max="6" width="11.33203125" bestFit="1" customWidth="1"/>
    <col min="7" max="9" width="10.33203125" bestFit="1" customWidth="1"/>
    <col min="10" max="11" width="11.33203125" bestFit="1" customWidth="1"/>
    <col min="12" max="13" width="10.33203125" bestFit="1" customWidth="1"/>
  </cols>
  <sheetData>
    <row r="1" spans="1:13" ht="45.6" x14ac:dyDescent="0.3">
      <c r="A1" s="16" t="s">
        <v>490</v>
      </c>
      <c r="B1" s="16" t="s">
        <v>491</v>
      </c>
      <c r="C1" s="16" t="s">
        <v>492</v>
      </c>
      <c r="D1" s="16" t="s">
        <v>493</v>
      </c>
      <c r="E1" s="16" t="s">
        <v>494</v>
      </c>
      <c r="F1" s="16" t="s">
        <v>495</v>
      </c>
      <c r="G1" s="16" t="s">
        <v>496</v>
      </c>
      <c r="H1" s="16" t="s">
        <v>497</v>
      </c>
      <c r="I1" s="16" t="s">
        <v>498</v>
      </c>
      <c r="J1" s="16" t="s">
        <v>499</v>
      </c>
      <c r="K1" s="16" t="s">
        <v>500</v>
      </c>
      <c r="L1" s="16" t="s">
        <v>501</v>
      </c>
      <c r="M1" s="16" t="s">
        <v>502</v>
      </c>
    </row>
    <row r="2" spans="1:13" x14ac:dyDescent="0.3">
      <c r="A2" s="1">
        <v>408628.68069999997</v>
      </c>
      <c r="B2" s="1">
        <v>670050.45500000019</v>
      </c>
      <c r="C2" s="1">
        <v>288748.13000000006</v>
      </c>
      <c r="D2" s="1">
        <v>370444.51650000003</v>
      </c>
      <c r="E2" s="1">
        <v>250766.89970000007</v>
      </c>
      <c r="F2" s="1">
        <v>184464.1306</v>
      </c>
      <c r="G2" s="1">
        <v>83562.174700000047</v>
      </c>
      <c r="H2" s="1">
        <v>31184.644799999991</v>
      </c>
      <c r="I2" s="1">
        <v>41609.202099999995</v>
      </c>
      <c r="J2" s="1">
        <v>105105.57319999998</v>
      </c>
      <c r="K2" s="1">
        <v>114379.30620000002</v>
      </c>
      <c r="L2" s="1">
        <v>55796.289400000016</v>
      </c>
      <c r="M2" s="1">
        <v>42563.491600000008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F0C98-54CF-4236-BD49-567BF631A294}">
  <dimension ref="A1:D19"/>
  <sheetViews>
    <sheetView workbookViewId="0"/>
  </sheetViews>
  <sheetFormatPr defaultRowHeight="14.4" x14ac:dyDescent="0.3"/>
  <cols>
    <col min="1" max="1" width="11.6640625" customWidth="1"/>
    <col min="2" max="2" width="21.77734375" bestFit="1" customWidth="1"/>
    <col min="3" max="3" width="24.88671875" bestFit="1" customWidth="1"/>
    <col min="4" max="4" width="10.6640625" bestFit="1" customWidth="1"/>
  </cols>
  <sheetData>
    <row r="1" spans="1:4" ht="60" x14ac:dyDescent="0.3">
      <c r="A1" s="17" t="s">
        <v>503</v>
      </c>
      <c r="B1" s="17" t="s">
        <v>504</v>
      </c>
      <c r="C1" s="17" t="s">
        <v>505</v>
      </c>
      <c r="D1" s="17" t="s">
        <v>506</v>
      </c>
    </row>
    <row r="2" spans="1:4" x14ac:dyDescent="0.3">
      <c r="A2" s="18">
        <v>1</v>
      </c>
      <c r="B2" s="18" t="s">
        <v>20</v>
      </c>
      <c r="C2" s="18" t="s">
        <v>507</v>
      </c>
      <c r="D2" s="19">
        <v>589191.53903879295</v>
      </c>
    </row>
    <row r="3" spans="1:4" x14ac:dyDescent="0.3">
      <c r="A3" s="18">
        <v>1</v>
      </c>
      <c r="B3" s="18" t="s">
        <v>20</v>
      </c>
      <c r="C3" s="18" t="s">
        <v>27</v>
      </c>
      <c r="D3" s="19">
        <v>6754452.4492765004</v>
      </c>
    </row>
    <row r="4" spans="1:4" x14ac:dyDescent="0.3">
      <c r="A4" s="18">
        <v>2</v>
      </c>
      <c r="B4" s="18" t="s">
        <v>33</v>
      </c>
      <c r="C4" s="18" t="s">
        <v>33</v>
      </c>
      <c r="D4" s="19">
        <v>21910948.624623299</v>
      </c>
    </row>
    <row r="5" spans="1:4" x14ac:dyDescent="0.3">
      <c r="A5" s="18">
        <v>3</v>
      </c>
      <c r="B5" s="18" t="s">
        <v>64</v>
      </c>
      <c r="C5" s="18" t="s">
        <v>64</v>
      </c>
      <c r="D5" s="19">
        <v>12305219.636275701</v>
      </c>
    </row>
    <row r="6" spans="1:4" x14ac:dyDescent="0.3">
      <c r="A6" s="18">
        <v>4</v>
      </c>
      <c r="B6" s="18" t="s">
        <v>92</v>
      </c>
      <c r="C6" s="18" t="s">
        <v>92</v>
      </c>
      <c r="D6" s="19">
        <v>24162338.426162701</v>
      </c>
    </row>
    <row r="7" spans="1:4" x14ac:dyDescent="0.3">
      <c r="A7" s="18">
        <v>5</v>
      </c>
      <c r="B7" s="18" t="s">
        <v>114</v>
      </c>
      <c r="C7" s="18" t="s">
        <v>114</v>
      </c>
      <c r="D7" s="19">
        <v>20590778.9667117</v>
      </c>
    </row>
    <row r="8" spans="1:4" x14ac:dyDescent="0.3">
      <c r="A8" s="18">
        <v>5</v>
      </c>
      <c r="B8" s="18" t="s">
        <v>114</v>
      </c>
      <c r="C8" s="18" t="s">
        <v>508</v>
      </c>
      <c r="D8" s="19">
        <v>2626523.9083626098</v>
      </c>
    </row>
    <row r="9" spans="1:4" x14ac:dyDescent="0.3">
      <c r="A9" s="18">
        <v>6</v>
      </c>
      <c r="B9" s="18" t="s">
        <v>154</v>
      </c>
      <c r="C9" s="18" t="s">
        <v>154</v>
      </c>
      <c r="D9" s="19">
        <v>18605810.6726356</v>
      </c>
    </row>
    <row r="10" spans="1:4" x14ac:dyDescent="0.3">
      <c r="A10" s="18">
        <v>7</v>
      </c>
      <c r="B10" s="18" t="s">
        <v>188</v>
      </c>
      <c r="C10" s="18" t="s">
        <v>188</v>
      </c>
      <c r="D10" s="19">
        <v>1992898.8013409099</v>
      </c>
    </row>
    <row r="11" spans="1:4" x14ac:dyDescent="0.3">
      <c r="A11" s="18">
        <v>8</v>
      </c>
      <c r="B11" s="18" t="s">
        <v>216</v>
      </c>
      <c r="C11" s="18" t="s">
        <v>509</v>
      </c>
      <c r="D11" s="19">
        <v>1484277.3458397901</v>
      </c>
    </row>
    <row r="12" spans="1:4" x14ac:dyDescent="0.3">
      <c r="A12" s="18">
        <v>9</v>
      </c>
      <c r="B12" s="18" t="s">
        <v>235</v>
      </c>
      <c r="C12" s="18" t="s">
        <v>235</v>
      </c>
      <c r="D12" s="19">
        <v>11625726.310305299</v>
      </c>
    </row>
    <row r="13" spans="1:4" x14ac:dyDescent="0.3">
      <c r="A13" s="18">
        <v>10</v>
      </c>
      <c r="B13" s="18" t="s">
        <v>254</v>
      </c>
      <c r="C13" s="18" t="s">
        <v>254</v>
      </c>
      <c r="D13" s="19">
        <v>6941095.3996531796</v>
      </c>
    </row>
    <row r="14" spans="1:4" x14ac:dyDescent="0.3">
      <c r="A14" s="18">
        <v>11</v>
      </c>
      <c r="B14" s="18" t="s">
        <v>267</v>
      </c>
      <c r="C14" s="18" t="s">
        <v>510</v>
      </c>
      <c r="D14" s="19">
        <v>13645625.3719224</v>
      </c>
    </row>
    <row r="15" spans="1:4" x14ac:dyDescent="0.3">
      <c r="A15" s="18">
        <v>11</v>
      </c>
      <c r="B15" s="18" t="s">
        <v>267</v>
      </c>
      <c r="C15" s="18" t="s">
        <v>511</v>
      </c>
      <c r="D15" s="19">
        <v>21596613.858189803</v>
      </c>
    </row>
    <row r="16" spans="1:4" x14ac:dyDescent="0.3">
      <c r="A16" s="18">
        <v>11</v>
      </c>
      <c r="B16" s="18" t="s">
        <v>267</v>
      </c>
      <c r="C16" s="18" t="s">
        <v>512</v>
      </c>
      <c r="D16" s="19">
        <v>1285866.9057960198</v>
      </c>
    </row>
    <row r="17" spans="1:4" x14ac:dyDescent="0.3">
      <c r="A17" s="18">
        <v>12</v>
      </c>
      <c r="B17" s="18" t="s">
        <v>382</v>
      </c>
      <c r="C17" s="18" t="s">
        <v>513</v>
      </c>
      <c r="D17" s="19">
        <v>6248418.3885817705</v>
      </c>
    </row>
    <row r="18" spans="1:4" x14ac:dyDescent="0.3">
      <c r="A18" s="18">
        <v>13</v>
      </c>
      <c r="B18" s="18" t="s">
        <v>419</v>
      </c>
      <c r="C18" s="18" t="s">
        <v>514</v>
      </c>
      <c r="D18" s="19">
        <v>629398.03771292896</v>
      </c>
    </row>
    <row r="19" spans="1:4" x14ac:dyDescent="0.3">
      <c r="A19" s="18">
        <v>13</v>
      </c>
      <c r="B19" s="18" t="s">
        <v>419</v>
      </c>
      <c r="C19" s="18" t="s">
        <v>515</v>
      </c>
      <c r="D19" s="19">
        <v>145397.33151838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6D3A0-73ED-4149-A59D-05173A7FE84B}">
  <dimension ref="A1:B133"/>
  <sheetViews>
    <sheetView workbookViewId="0"/>
  </sheetViews>
  <sheetFormatPr defaultRowHeight="14.4" x14ac:dyDescent="0.3"/>
  <cols>
    <col min="1" max="1" width="37.6640625" style="21" bestFit="1" customWidth="1"/>
    <col min="2" max="2" width="38.33203125" style="21" bestFit="1" customWidth="1"/>
  </cols>
  <sheetData>
    <row r="1" spans="1:2" x14ac:dyDescent="0.3">
      <c r="A1" s="17" t="s">
        <v>516</v>
      </c>
      <c r="B1" s="17" t="s">
        <v>517</v>
      </c>
    </row>
    <row r="2" spans="1:2" x14ac:dyDescent="0.3">
      <c r="A2" s="20" t="s">
        <v>258</v>
      </c>
      <c r="B2" s="20" t="s">
        <v>258</v>
      </c>
    </row>
    <row r="3" spans="1:2" x14ac:dyDescent="0.3">
      <c r="A3" s="20" t="s">
        <v>292</v>
      </c>
      <c r="B3" s="20" t="s">
        <v>292</v>
      </c>
    </row>
    <row r="4" spans="1:2" x14ac:dyDescent="0.3">
      <c r="A4" s="20" t="s">
        <v>325</v>
      </c>
      <c r="B4" s="20" t="s">
        <v>325</v>
      </c>
    </row>
    <row r="5" spans="1:2" x14ac:dyDescent="0.3">
      <c r="A5" s="20" t="s">
        <v>37</v>
      </c>
      <c r="B5" s="20" t="s">
        <v>37</v>
      </c>
    </row>
    <row r="6" spans="1:2" x14ac:dyDescent="0.3">
      <c r="A6" s="20" t="s">
        <v>198</v>
      </c>
      <c r="B6" s="20" t="s">
        <v>198</v>
      </c>
    </row>
    <row r="7" spans="1:2" x14ac:dyDescent="0.3">
      <c r="A7" s="20" t="s">
        <v>331</v>
      </c>
      <c r="B7" s="20" t="s">
        <v>331</v>
      </c>
    </row>
    <row r="8" spans="1:2" x14ac:dyDescent="0.3">
      <c r="A8" s="20" t="s">
        <v>346</v>
      </c>
      <c r="B8" s="20" t="s">
        <v>346</v>
      </c>
    </row>
    <row r="9" spans="1:2" x14ac:dyDescent="0.3">
      <c r="A9" s="20" t="s">
        <v>111</v>
      </c>
      <c r="B9" s="20" t="s">
        <v>111</v>
      </c>
    </row>
    <row r="10" spans="1:2" x14ac:dyDescent="0.3">
      <c r="A10" s="20" t="s">
        <v>295</v>
      </c>
      <c r="B10" s="20" t="s">
        <v>295</v>
      </c>
    </row>
    <row r="11" spans="1:2" x14ac:dyDescent="0.3">
      <c r="A11" s="20" t="s">
        <v>77</v>
      </c>
      <c r="B11" s="20" t="s">
        <v>77</v>
      </c>
    </row>
    <row r="12" spans="1:2" x14ac:dyDescent="0.3">
      <c r="A12" s="20" t="s">
        <v>207</v>
      </c>
      <c r="B12" s="20" t="s">
        <v>207</v>
      </c>
    </row>
    <row r="13" spans="1:2" x14ac:dyDescent="0.3">
      <c r="A13" s="20" t="s">
        <v>286</v>
      </c>
      <c r="B13" s="20" t="s">
        <v>286</v>
      </c>
    </row>
    <row r="14" spans="1:2" x14ac:dyDescent="0.3">
      <c r="A14" s="20" t="s">
        <v>277</v>
      </c>
      <c r="B14" s="20" t="s">
        <v>277</v>
      </c>
    </row>
    <row r="15" spans="1:2" x14ac:dyDescent="0.3">
      <c r="A15" s="20" t="s">
        <v>271</v>
      </c>
      <c r="B15" s="20" t="s">
        <v>271</v>
      </c>
    </row>
    <row r="16" spans="1:2" x14ac:dyDescent="0.3">
      <c r="A16" s="20" t="s">
        <v>316</v>
      </c>
      <c r="B16" s="20" t="s">
        <v>316</v>
      </c>
    </row>
    <row r="17" spans="1:2" x14ac:dyDescent="0.3">
      <c r="A17" s="20" t="s">
        <v>395</v>
      </c>
      <c r="B17" s="20" t="s">
        <v>395</v>
      </c>
    </row>
    <row r="18" spans="1:2" x14ac:dyDescent="0.3">
      <c r="A18" s="20" t="s">
        <v>245</v>
      </c>
      <c r="B18" s="20" t="s">
        <v>245</v>
      </c>
    </row>
    <row r="19" spans="1:2" x14ac:dyDescent="0.3">
      <c r="A19" s="20" t="s">
        <v>334</v>
      </c>
      <c r="B19" s="20" t="s">
        <v>334</v>
      </c>
    </row>
    <row r="20" spans="1:2" x14ac:dyDescent="0.3">
      <c r="A20" s="20" t="s">
        <v>139</v>
      </c>
      <c r="B20" s="20" t="s">
        <v>139</v>
      </c>
    </row>
    <row r="21" spans="1:2" x14ac:dyDescent="0.3">
      <c r="A21" s="20" t="s">
        <v>136</v>
      </c>
      <c r="B21" s="20" t="s">
        <v>136</v>
      </c>
    </row>
    <row r="22" spans="1:2" x14ac:dyDescent="0.3">
      <c r="A22" s="20" t="s">
        <v>404</v>
      </c>
      <c r="B22" s="20" t="s">
        <v>404</v>
      </c>
    </row>
    <row r="23" spans="1:2" x14ac:dyDescent="0.3">
      <c r="A23" s="20" t="s">
        <v>410</v>
      </c>
      <c r="B23" s="20" t="s">
        <v>410</v>
      </c>
    </row>
    <row r="24" spans="1:2" x14ac:dyDescent="0.3">
      <c r="A24" s="20" t="s">
        <v>389</v>
      </c>
      <c r="B24" s="20" t="s">
        <v>389</v>
      </c>
    </row>
    <row r="25" spans="1:2" x14ac:dyDescent="0.3">
      <c r="A25" s="20" t="s">
        <v>226</v>
      </c>
      <c r="B25" s="20" t="s">
        <v>226</v>
      </c>
    </row>
    <row r="26" spans="1:2" x14ac:dyDescent="0.3">
      <c r="A26" s="20" t="s">
        <v>322</v>
      </c>
      <c r="B26" s="20" t="s">
        <v>322</v>
      </c>
    </row>
    <row r="27" spans="1:2" x14ac:dyDescent="0.3">
      <c r="A27" s="20" t="s">
        <v>261</v>
      </c>
      <c r="B27" s="20" t="s">
        <v>261</v>
      </c>
    </row>
    <row r="28" spans="1:2" x14ac:dyDescent="0.3">
      <c r="A28" s="20" t="s">
        <v>274</v>
      </c>
      <c r="B28" s="20" t="s">
        <v>274</v>
      </c>
    </row>
    <row r="29" spans="1:2" x14ac:dyDescent="0.3">
      <c r="A29" s="20" t="s">
        <v>71</v>
      </c>
      <c r="B29" s="20" t="s">
        <v>71</v>
      </c>
    </row>
    <row r="30" spans="1:2" x14ac:dyDescent="0.3">
      <c r="A30" s="20" t="s">
        <v>337</v>
      </c>
      <c r="B30" s="20" t="s">
        <v>337</v>
      </c>
    </row>
    <row r="31" spans="1:2" x14ac:dyDescent="0.3">
      <c r="A31" s="20" t="s">
        <v>105</v>
      </c>
      <c r="B31" s="20" t="s">
        <v>105</v>
      </c>
    </row>
    <row r="32" spans="1:2" x14ac:dyDescent="0.3">
      <c r="A32" s="20" t="s">
        <v>46</v>
      </c>
      <c r="B32" s="20" t="s">
        <v>46</v>
      </c>
    </row>
    <row r="33" spans="1:2" x14ac:dyDescent="0.3">
      <c r="A33" s="20" t="s">
        <v>223</v>
      </c>
      <c r="B33" s="20" t="s">
        <v>223</v>
      </c>
    </row>
    <row r="34" spans="1:2" x14ac:dyDescent="0.3">
      <c r="A34" s="20" t="s">
        <v>310</v>
      </c>
      <c r="B34" s="20" t="s">
        <v>310</v>
      </c>
    </row>
    <row r="35" spans="1:2" x14ac:dyDescent="0.3">
      <c r="A35" s="20" t="s">
        <v>89</v>
      </c>
      <c r="B35" s="20" t="s">
        <v>89</v>
      </c>
    </row>
    <row r="36" spans="1:2" x14ac:dyDescent="0.3">
      <c r="A36" s="20" t="s">
        <v>65</v>
      </c>
      <c r="B36" s="20" t="s">
        <v>65</v>
      </c>
    </row>
    <row r="37" spans="1:2" x14ac:dyDescent="0.3">
      <c r="A37" s="20" t="s">
        <v>151</v>
      </c>
      <c r="B37" s="20" t="s">
        <v>151</v>
      </c>
    </row>
    <row r="38" spans="1:2" x14ac:dyDescent="0.3">
      <c r="A38" s="20" t="s">
        <v>127</v>
      </c>
      <c r="B38" s="20" t="s">
        <v>127</v>
      </c>
    </row>
    <row r="39" spans="1:2" x14ac:dyDescent="0.3">
      <c r="A39" s="20" t="s">
        <v>376</v>
      </c>
      <c r="B39" s="20" t="s">
        <v>376</v>
      </c>
    </row>
    <row r="40" spans="1:2" x14ac:dyDescent="0.3">
      <c r="A40" s="20" t="s">
        <v>173</v>
      </c>
      <c r="B40" s="20" t="s">
        <v>173</v>
      </c>
    </row>
    <row r="41" spans="1:2" x14ac:dyDescent="0.3">
      <c r="A41" s="20" t="s">
        <v>213</v>
      </c>
      <c r="B41" s="20" t="s">
        <v>213</v>
      </c>
    </row>
    <row r="42" spans="1:2" x14ac:dyDescent="0.3">
      <c r="A42" s="20" t="s">
        <v>328</v>
      </c>
      <c r="B42" s="20" t="s">
        <v>328</v>
      </c>
    </row>
    <row r="43" spans="1:2" x14ac:dyDescent="0.3">
      <c r="A43" s="20" t="s">
        <v>232</v>
      </c>
      <c r="B43" s="20" t="s">
        <v>232</v>
      </c>
    </row>
    <row r="44" spans="1:2" x14ac:dyDescent="0.3">
      <c r="A44" s="20" t="s">
        <v>145</v>
      </c>
      <c r="B44" s="20" t="s">
        <v>145</v>
      </c>
    </row>
    <row r="45" spans="1:2" x14ac:dyDescent="0.3">
      <c r="A45" s="20" t="s">
        <v>55</v>
      </c>
      <c r="B45" s="20" t="s">
        <v>55</v>
      </c>
    </row>
    <row r="46" spans="1:2" x14ac:dyDescent="0.3">
      <c r="A46" s="20" t="s">
        <v>52</v>
      </c>
      <c r="B46" s="20" t="s">
        <v>52</v>
      </c>
    </row>
    <row r="47" spans="1:2" x14ac:dyDescent="0.3">
      <c r="A47" s="20" t="s">
        <v>349</v>
      </c>
      <c r="B47" s="20" t="s">
        <v>349</v>
      </c>
    </row>
    <row r="48" spans="1:2" x14ac:dyDescent="0.3">
      <c r="A48" s="20" t="s">
        <v>358</v>
      </c>
      <c r="B48" s="20" t="s">
        <v>358</v>
      </c>
    </row>
    <row r="49" spans="1:2" x14ac:dyDescent="0.3">
      <c r="A49" s="20" t="s">
        <v>158</v>
      </c>
      <c r="B49" s="20" t="s">
        <v>158</v>
      </c>
    </row>
    <row r="50" spans="1:2" x14ac:dyDescent="0.3">
      <c r="A50" s="20" t="s">
        <v>108</v>
      </c>
      <c r="B50" s="20" t="s">
        <v>108</v>
      </c>
    </row>
    <row r="51" spans="1:2" x14ac:dyDescent="0.3">
      <c r="A51" s="20" t="s">
        <v>236</v>
      </c>
      <c r="B51" s="20" t="s">
        <v>236</v>
      </c>
    </row>
    <row r="52" spans="1:2" x14ac:dyDescent="0.3">
      <c r="A52" s="20" t="s">
        <v>121</v>
      </c>
      <c r="B52" s="20" t="s">
        <v>121</v>
      </c>
    </row>
    <row r="53" spans="1:2" x14ac:dyDescent="0.3">
      <c r="A53" s="20" t="s">
        <v>93</v>
      </c>
      <c r="B53" s="20" t="s">
        <v>93</v>
      </c>
    </row>
    <row r="54" spans="1:2" x14ac:dyDescent="0.3">
      <c r="A54" s="20" t="s">
        <v>58</v>
      </c>
      <c r="B54" s="20" t="s">
        <v>58</v>
      </c>
    </row>
    <row r="55" spans="1:2" x14ac:dyDescent="0.3">
      <c r="A55" s="20" t="s">
        <v>124</v>
      </c>
      <c r="B55" s="20" t="s">
        <v>124</v>
      </c>
    </row>
    <row r="56" spans="1:2" x14ac:dyDescent="0.3">
      <c r="A56" s="20" t="s">
        <v>407</v>
      </c>
      <c r="B56" s="20" t="s">
        <v>407</v>
      </c>
    </row>
    <row r="57" spans="1:2" x14ac:dyDescent="0.3">
      <c r="A57" s="20" t="s">
        <v>401</v>
      </c>
      <c r="B57" s="20" t="s">
        <v>401</v>
      </c>
    </row>
    <row r="58" spans="1:2" x14ac:dyDescent="0.3">
      <c r="A58" s="20" t="s">
        <v>189</v>
      </c>
      <c r="B58" s="20" t="s">
        <v>189</v>
      </c>
    </row>
    <row r="59" spans="1:2" x14ac:dyDescent="0.3">
      <c r="A59" s="20" t="s">
        <v>251</v>
      </c>
      <c r="B59" s="20" t="s">
        <v>251</v>
      </c>
    </row>
    <row r="60" spans="1:2" x14ac:dyDescent="0.3">
      <c r="A60" s="20" t="s">
        <v>242</v>
      </c>
      <c r="B60" s="20" t="s">
        <v>242</v>
      </c>
    </row>
    <row r="61" spans="1:2" x14ac:dyDescent="0.3">
      <c r="A61" s="20" t="s">
        <v>49</v>
      </c>
      <c r="B61" s="20" t="s">
        <v>49</v>
      </c>
    </row>
    <row r="62" spans="1:2" x14ac:dyDescent="0.3">
      <c r="A62" s="20" t="s">
        <v>361</v>
      </c>
      <c r="B62" s="20" t="s">
        <v>361</v>
      </c>
    </row>
    <row r="63" spans="1:2" x14ac:dyDescent="0.3">
      <c r="A63" s="20" t="s">
        <v>195</v>
      </c>
      <c r="B63" s="20" t="s">
        <v>195</v>
      </c>
    </row>
    <row r="64" spans="1:2" x14ac:dyDescent="0.3">
      <c r="A64" s="20" t="s">
        <v>298</v>
      </c>
      <c r="B64" s="20" t="s">
        <v>298</v>
      </c>
    </row>
    <row r="65" spans="1:2" x14ac:dyDescent="0.3">
      <c r="A65" s="20" t="s">
        <v>74</v>
      </c>
      <c r="B65" s="20" t="s">
        <v>74</v>
      </c>
    </row>
    <row r="66" spans="1:2" x14ac:dyDescent="0.3">
      <c r="A66" s="20" t="s">
        <v>264</v>
      </c>
      <c r="B66" s="20" t="s">
        <v>264</v>
      </c>
    </row>
    <row r="67" spans="1:2" x14ac:dyDescent="0.3">
      <c r="A67" s="20" t="s">
        <v>34</v>
      </c>
      <c r="B67" s="20" t="s">
        <v>34</v>
      </c>
    </row>
    <row r="68" spans="1:2" x14ac:dyDescent="0.3">
      <c r="A68" s="20" t="s">
        <v>239</v>
      </c>
      <c r="B68" s="20" t="s">
        <v>239</v>
      </c>
    </row>
    <row r="69" spans="1:2" x14ac:dyDescent="0.3">
      <c r="A69" s="20" t="s">
        <v>204</v>
      </c>
      <c r="B69" s="20" t="s">
        <v>204</v>
      </c>
    </row>
    <row r="70" spans="1:2" x14ac:dyDescent="0.3">
      <c r="A70" s="20" t="s">
        <v>99</v>
      </c>
      <c r="B70" s="20" t="s">
        <v>99</v>
      </c>
    </row>
    <row r="71" spans="1:2" x14ac:dyDescent="0.3">
      <c r="A71" s="20" t="s">
        <v>133</v>
      </c>
      <c r="B71" s="20" t="s">
        <v>133</v>
      </c>
    </row>
    <row r="72" spans="1:2" x14ac:dyDescent="0.3">
      <c r="A72" s="20" t="s">
        <v>170</v>
      </c>
      <c r="B72" s="20" t="s">
        <v>170</v>
      </c>
    </row>
    <row r="73" spans="1:2" x14ac:dyDescent="0.3">
      <c r="A73" s="20" t="s">
        <v>80</v>
      </c>
      <c r="B73" s="20" t="s">
        <v>80</v>
      </c>
    </row>
    <row r="74" spans="1:2" x14ac:dyDescent="0.3">
      <c r="A74" s="20" t="s">
        <v>210</v>
      </c>
      <c r="B74" s="20" t="s">
        <v>210</v>
      </c>
    </row>
    <row r="75" spans="1:2" x14ac:dyDescent="0.3">
      <c r="A75" s="20" t="s">
        <v>373</v>
      </c>
      <c r="B75" s="20" t="s">
        <v>518</v>
      </c>
    </row>
    <row r="76" spans="1:2" x14ac:dyDescent="0.3">
      <c r="A76" s="20" t="s">
        <v>229</v>
      </c>
      <c r="B76" s="20" t="s">
        <v>229</v>
      </c>
    </row>
    <row r="77" spans="1:2" x14ac:dyDescent="0.3">
      <c r="A77" s="20" t="s">
        <v>307</v>
      </c>
      <c r="B77" s="20" t="s">
        <v>307</v>
      </c>
    </row>
    <row r="78" spans="1:2" x14ac:dyDescent="0.3">
      <c r="A78" s="20" t="s">
        <v>30</v>
      </c>
      <c r="B78" s="20" t="s">
        <v>30</v>
      </c>
    </row>
    <row r="79" spans="1:2" x14ac:dyDescent="0.3">
      <c r="A79" s="20" t="s">
        <v>43</v>
      </c>
      <c r="B79" s="20" t="s">
        <v>43</v>
      </c>
    </row>
    <row r="80" spans="1:2" x14ac:dyDescent="0.3">
      <c r="A80" s="20" t="s">
        <v>367</v>
      </c>
      <c r="B80" s="20" t="s">
        <v>367</v>
      </c>
    </row>
    <row r="81" spans="1:2" x14ac:dyDescent="0.3">
      <c r="A81" s="20" t="s">
        <v>364</v>
      </c>
      <c r="B81" s="20" t="s">
        <v>364</v>
      </c>
    </row>
    <row r="82" spans="1:2" x14ac:dyDescent="0.3">
      <c r="A82" s="20" t="s">
        <v>386</v>
      </c>
      <c r="B82" s="20" t="s">
        <v>386</v>
      </c>
    </row>
    <row r="83" spans="1:2" x14ac:dyDescent="0.3">
      <c r="A83" s="20" t="s">
        <v>27</v>
      </c>
      <c r="B83" s="20" t="s">
        <v>27</v>
      </c>
    </row>
    <row r="84" spans="1:2" x14ac:dyDescent="0.3">
      <c r="A84" s="20" t="s">
        <v>319</v>
      </c>
      <c r="B84" s="20" t="s">
        <v>319</v>
      </c>
    </row>
    <row r="85" spans="1:2" x14ac:dyDescent="0.3">
      <c r="A85" s="20" t="s">
        <v>426</v>
      </c>
      <c r="B85" s="20" t="s">
        <v>426</v>
      </c>
    </row>
    <row r="86" spans="1:2" x14ac:dyDescent="0.3">
      <c r="A86" s="20" t="s">
        <v>379</v>
      </c>
      <c r="B86" s="20" t="s">
        <v>379</v>
      </c>
    </row>
    <row r="87" spans="1:2" x14ac:dyDescent="0.3">
      <c r="A87" s="20" t="s">
        <v>161</v>
      </c>
      <c r="B87" s="20" t="s">
        <v>161</v>
      </c>
    </row>
    <row r="88" spans="1:2" x14ac:dyDescent="0.3">
      <c r="A88" s="20" t="s">
        <v>301</v>
      </c>
      <c r="B88" s="20" t="s">
        <v>301</v>
      </c>
    </row>
    <row r="89" spans="1:2" x14ac:dyDescent="0.3">
      <c r="A89" s="20" t="s">
        <v>130</v>
      </c>
      <c r="B89" s="20" t="s">
        <v>130</v>
      </c>
    </row>
    <row r="90" spans="1:2" x14ac:dyDescent="0.3">
      <c r="A90" s="20" t="s">
        <v>164</v>
      </c>
      <c r="B90" s="20" t="s">
        <v>164</v>
      </c>
    </row>
    <row r="91" spans="1:2" x14ac:dyDescent="0.3">
      <c r="A91" s="20" t="s">
        <v>283</v>
      </c>
      <c r="B91" s="20" t="s">
        <v>283</v>
      </c>
    </row>
    <row r="92" spans="1:2" x14ac:dyDescent="0.3">
      <c r="A92" s="20" t="s">
        <v>86</v>
      </c>
      <c r="B92" s="20" t="s">
        <v>86</v>
      </c>
    </row>
    <row r="93" spans="1:2" x14ac:dyDescent="0.3">
      <c r="A93" s="20" t="s">
        <v>179</v>
      </c>
      <c r="B93" s="20" t="s">
        <v>179</v>
      </c>
    </row>
    <row r="94" spans="1:2" x14ac:dyDescent="0.3">
      <c r="A94" s="20" t="s">
        <v>201</v>
      </c>
      <c r="B94" s="20" t="s">
        <v>201</v>
      </c>
    </row>
    <row r="95" spans="1:2" x14ac:dyDescent="0.3">
      <c r="A95" s="20" t="s">
        <v>255</v>
      </c>
      <c r="B95" s="20" t="s">
        <v>255</v>
      </c>
    </row>
    <row r="96" spans="1:2" x14ac:dyDescent="0.3">
      <c r="A96" s="20" t="s">
        <v>220</v>
      </c>
      <c r="B96" s="20" t="s">
        <v>220</v>
      </c>
    </row>
    <row r="97" spans="1:2" x14ac:dyDescent="0.3">
      <c r="A97" s="20" t="s">
        <v>383</v>
      </c>
      <c r="B97" s="20" t="s">
        <v>383</v>
      </c>
    </row>
    <row r="98" spans="1:2" x14ac:dyDescent="0.3">
      <c r="A98" s="20" t="s">
        <v>142</v>
      </c>
      <c r="B98" s="20" t="s">
        <v>142</v>
      </c>
    </row>
    <row r="99" spans="1:2" x14ac:dyDescent="0.3">
      <c r="A99" s="20" t="s">
        <v>398</v>
      </c>
      <c r="B99" s="20" t="s">
        <v>398</v>
      </c>
    </row>
    <row r="100" spans="1:2" x14ac:dyDescent="0.3">
      <c r="A100" s="20" t="s">
        <v>304</v>
      </c>
      <c r="B100" s="20" t="s">
        <v>304</v>
      </c>
    </row>
    <row r="101" spans="1:2" x14ac:dyDescent="0.3">
      <c r="A101" s="20" t="s">
        <v>343</v>
      </c>
      <c r="B101" s="20" t="s">
        <v>343</v>
      </c>
    </row>
    <row r="102" spans="1:2" x14ac:dyDescent="0.3">
      <c r="A102" s="20" t="s">
        <v>416</v>
      </c>
      <c r="B102" s="20" t="s">
        <v>416</v>
      </c>
    </row>
    <row r="103" spans="1:2" x14ac:dyDescent="0.3">
      <c r="A103" s="20" t="s">
        <v>102</v>
      </c>
      <c r="B103" s="20" t="s">
        <v>102</v>
      </c>
    </row>
    <row r="104" spans="1:2" x14ac:dyDescent="0.3">
      <c r="A104" s="20" t="s">
        <v>96</v>
      </c>
      <c r="B104" s="20" t="s">
        <v>96</v>
      </c>
    </row>
    <row r="105" spans="1:2" x14ac:dyDescent="0.3">
      <c r="A105" s="20" t="s">
        <v>21</v>
      </c>
      <c r="B105" s="20" t="s">
        <v>21</v>
      </c>
    </row>
    <row r="106" spans="1:2" x14ac:dyDescent="0.3">
      <c r="A106" s="20" t="s">
        <v>420</v>
      </c>
      <c r="B106" s="20" t="s">
        <v>420</v>
      </c>
    </row>
    <row r="107" spans="1:2" x14ac:dyDescent="0.3">
      <c r="A107" s="20" t="s">
        <v>68</v>
      </c>
      <c r="B107" s="20" t="s">
        <v>68</v>
      </c>
    </row>
    <row r="108" spans="1:2" x14ac:dyDescent="0.3">
      <c r="A108" s="20" t="s">
        <v>148</v>
      </c>
      <c r="B108" s="20" t="s">
        <v>148</v>
      </c>
    </row>
    <row r="109" spans="1:2" x14ac:dyDescent="0.3">
      <c r="A109" s="20" t="s">
        <v>118</v>
      </c>
      <c r="B109" s="20" t="s">
        <v>118</v>
      </c>
    </row>
    <row r="110" spans="1:2" x14ac:dyDescent="0.3">
      <c r="A110" s="20" t="s">
        <v>392</v>
      </c>
      <c r="B110" s="20" t="s">
        <v>392</v>
      </c>
    </row>
    <row r="111" spans="1:2" x14ac:dyDescent="0.3">
      <c r="A111" s="20" t="s">
        <v>355</v>
      </c>
      <c r="B111" s="20" t="s">
        <v>355</v>
      </c>
    </row>
    <row r="112" spans="1:2" x14ac:dyDescent="0.3">
      <c r="A112" s="20" t="s">
        <v>340</v>
      </c>
      <c r="B112" s="20" t="s">
        <v>340</v>
      </c>
    </row>
    <row r="113" spans="1:2" x14ac:dyDescent="0.3">
      <c r="A113" s="20" t="s">
        <v>423</v>
      </c>
      <c r="B113" s="20" t="s">
        <v>423</v>
      </c>
    </row>
    <row r="114" spans="1:2" x14ac:dyDescent="0.3">
      <c r="A114" s="20" t="s">
        <v>24</v>
      </c>
      <c r="B114" s="20" t="s">
        <v>24</v>
      </c>
    </row>
    <row r="115" spans="1:2" x14ac:dyDescent="0.3">
      <c r="A115" s="20" t="s">
        <v>115</v>
      </c>
      <c r="B115" s="20" t="s">
        <v>115</v>
      </c>
    </row>
    <row r="116" spans="1:2" x14ac:dyDescent="0.3">
      <c r="A116" s="20" t="s">
        <v>268</v>
      </c>
      <c r="B116" s="20" t="s">
        <v>268</v>
      </c>
    </row>
    <row r="117" spans="1:2" x14ac:dyDescent="0.3">
      <c r="A117" s="20" t="s">
        <v>192</v>
      </c>
      <c r="B117" s="20" t="s">
        <v>192</v>
      </c>
    </row>
    <row r="118" spans="1:2" x14ac:dyDescent="0.3">
      <c r="A118" s="20" t="s">
        <v>248</v>
      </c>
      <c r="B118" s="20" t="s">
        <v>248</v>
      </c>
    </row>
    <row r="119" spans="1:2" x14ac:dyDescent="0.3">
      <c r="A119" s="20" t="s">
        <v>289</v>
      </c>
      <c r="B119" s="20" t="s">
        <v>289</v>
      </c>
    </row>
    <row r="120" spans="1:2" x14ac:dyDescent="0.3">
      <c r="A120" s="20" t="s">
        <v>185</v>
      </c>
      <c r="B120" s="20" t="s">
        <v>185</v>
      </c>
    </row>
    <row r="121" spans="1:2" x14ac:dyDescent="0.3">
      <c r="A121" s="20" t="s">
        <v>370</v>
      </c>
      <c r="B121" s="20" t="s">
        <v>370</v>
      </c>
    </row>
    <row r="122" spans="1:2" x14ac:dyDescent="0.3">
      <c r="A122" s="20" t="s">
        <v>167</v>
      </c>
      <c r="B122" s="20" t="s">
        <v>167</v>
      </c>
    </row>
    <row r="123" spans="1:2" x14ac:dyDescent="0.3">
      <c r="A123" s="20" t="s">
        <v>83</v>
      </c>
      <c r="B123" s="20" t="s">
        <v>83</v>
      </c>
    </row>
    <row r="124" spans="1:2" x14ac:dyDescent="0.3">
      <c r="A124" s="20" t="s">
        <v>61</v>
      </c>
      <c r="B124" s="20" t="s">
        <v>61</v>
      </c>
    </row>
    <row r="125" spans="1:2" x14ac:dyDescent="0.3">
      <c r="A125" s="20" t="s">
        <v>352</v>
      </c>
      <c r="B125" s="20" t="s">
        <v>352</v>
      </c>
    </row>
    <row r="126" spans="1:2" x14ac:dyDescent="0.3">
      <c r="A126" s="20" t="s">
        <v>155</v>
      </c>
      <c r="B126" s="20" t="s">
        <v>155</v>
      </c>
    </row>
    <row r="127" spans="1:2" x14ac:dyDescent="0.3">
      <c r="A127" s="20" t="s">
        <v>182</v>
      </c>
      <c r="B127" s="20" t="s">
        <v>182</v>
      </c>
    </row>
    <row r="128" spans="1:2" x14ac:dyDescent="0.3">
      <c r="A128" s="20" t="s">
        <v>176</v>
      </c>
      <c r="B128" s="20" t="s">
        <v>176</v>
      </c>
    </row>
    <row r="129" spans="1:2" x14ac:dyDescent="0.3">
      <c r="A129" s="20" t="s">
        <v>217</v>
      </c>
      <c r="B129" s="20" t="s">
        <v>217</v>
      </c>
    </row>
    <row r="130" spans="1:2" x14ac:dyDescent="0.3">
      <c r="A130" s="20" t="s">
        <v>413</v>
      </c>
      <c r="B130" s="20" t="s">
        <v>413</v>
      </c>
    </row>
    <row r="131" spans="1:2" x14ac:dyDescent="0.3">
      <c r="A131" s="20" t="s">
        <v>40</v>
      </c>
      <c r="B131" s="20" t="s">
        <v>40</v>
      </c>
    </row>
    <row r="132" spans="1:2" x14ac:dyDescent="0.3">
      <c r="A132" s="20" t="s">
        <v>313</v>
      </c>
      <c r="B132" s="20" t="s">
        <v>313</v>
      </c>
    </row>
    <row r="133" spans="1:2" x14ac:dyDescent="0.3">
      <c r="A133" s="20" t="s">
        <v>280</v>
      </c>
      <c r="B133" s="20" t="s">
        <v>280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Remnant cover by subregion 13.1</vt:lpstr>
      <vt:lpstr>Rate of clearing by subregion</vt:lpstr>
      <vt:lpstr>Bioregion Summary</vt:lpstr>
      <vt:lpstr>Queensland remnant summary</vt:lpstr>
      <vt:lpstr>Graph</vt:lpstr>
      <vt:lpstr>Queensland and IBRA bioregions</vt:lpstr>
      <vt:lpstr>Queensland and IBRA subregions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Arnon Accad</cp:lastModifiedBy>
  <dcterms:created xsi:type="dcterms:W3CDTF">2024-03-09T02:37:16Z</dcterms:created>
  <dcterms:modified xsi:type="dcterms:W3CDTF">2024-03-14T04:08:15Z</dcterms:modified>
</cp:coreProperties>
</file>