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pqld.sharepoint.com/sites/DTIS-SRProductsandPrograms/Shared Documents/AIPF Super Round/Development &amp; Coordination/Program Build/Application Docs/"/>
    </mc:Choice>
  </mc:AlternateContent>
  <xr:revisionPtr revIDLastSave="0" documentId="8_{68319528-DE07-496D-98B8-DB3861CC901E}" xr6:coauthVersionLast="47" xr6:coauthVersionMax="47" xr10:uidLastSave="{00000000-0000-0000-0000-000000000000}"/>
  <bookViews>
    <workbookView xWindow="-22815" yWindow="1830" windowWidth="21600" windowHeight="11385" xr2:uid="{3F923242-6F24-4B72-ACA7-BE5BCD0C7491}"/>
  </bookViews>
  <sheets>
    <sheet name="Project Cost Sheet" sheetId="1" r:id="rId1"/>
  </sheets>
  <definedNames>
    <definedName name="_xlnm.Print_Area" localSheetId="0">'Project Cost Sheet'!$B$2:$J$43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4" i="1" s="1"/>
  <c r="H13" i="1"/>
  <c r="J13" i="1"/>
  <c r="J14" i="1"/>
  <c r="J15" i="1"/>
  <c r="J16" i="1"/>
  <c r="J17" i="1"/>
  <c r="J18" i="1"/>
  <c r="J19" i="1"/>
  <c r="J20" i="1"/>
  <c r="J21" i="1"/>
  <c r="J22" i="1"/>
  <c r="J23" i="1"/>
  <c r="J11" i="1"/>
  <c r="H14" i="1"/>
  <c r="H15" i="1"/>
  <c r="H16" i="1"/>
  <c r="H17" i="1"/>
  <c r="H18" i="1"/>
  <c r="H19" i="1"/>
  <c r="H20" i="1"/>
  <c r="H21" i="1"/>
  <c r="H22" i="1"/>
  <c r="H23" i="1"/>
  <c r="H24" i="1"/>
  <c r="H11" i="1"/>
  <c r="H12" i="1"/>
  <c r="J12" i="1"/>
  <c r="J24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H32" i="1"/>
  <c r="J32" i="1"/>
  <c r="D34" i="1"/>
  <c r="H33" i="1" l="1"/>
  <c r="H36" i="1" s="1"/>
  <c r="J33" i="1"/>
  <c r="G35" i="1" s="1"/>
  <c r="E36" i="1"/>
  <c r="H35" i="1" l="1"/>
</calcChain>
</file>

<file path=xl/sharedStrings.xml><?xml version="1.0" encoding="utf-8"?>
<sst xmlns="http://schemas.openxmlformats.org/spreadsheetml/2006/main" count="19" uniqueCount="19">
  <si>
    <t>AIPF Branding</t>
  </si>
  <si>
    <r>
      <rPr>
        <b/>
        <sz val="16"/>
        <color theme="0"/>
        <rFont val="Calibri"/>
        <family val="2"/>
        <scheme val="minor"/>
      </rPr>
      <t xml:space="preserve"> PROJECT COST SHEET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(This document is an important part of your application and must be uploaded into your online application once completed).</t>
    </r>
  </si>
  <si>
    <t>Category</t>
  </si>
  <si>
    <t xml:space="preserve">Project Title </t>
  </si>
  <si>
    <t>Organisation Name</t>
  </si>
  <si>
    <t xml:space="preserve">Complete the table below outlining each item you are requesting funding for.  All project components must be GST exclusive. Please note: if applying across both categories, a total of $100,000 funding is available. </t>
  </si>
  <si>
    <t xml:space="preserve">Departmental Use Only </t>
  </si>
  <si>
    <t>Assessor to complete using drop down</t>
  </si>
  <si>
    <t>Amount Requested (GST Exclusive)</t>
  </si>
  <si>
    <t>Eligible Funding  
(GST Exclusive)</t>
  </si>
  <si>
    <t>Ineligible Funding  
(GST Exclusive)</t>
  </si>
  <si>
    <t xml:space="preserve">Project Element </t>
  </si>
  <si>
    <t>Is the item Eligible?</t>
  </si>
  <si>
    <t>Enhance the current online membership portal to support volunteers</t>
  </si>
  <si>
    <t xml:space="preserve"> Mentoring and facilitation development programs for X committee members</t>
  </si>
  <si>
    <t xml:space="preserve"> </t>
  </si>
  <si>
    <t xml:space="preserve">Total Funding Requested 
(GST Exclusive) </t>
  </si>
  <si>
    <t>Total Recommended Funding 
(GST Exclusive)</t>
  </si>
  <si>
    <t>Comment on Ineligible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</si>
</sst>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&quot;$&quot;* #,##0_-;\-&quot;$&quot;* #,##0_-;_-&quot;$&quot;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2" applyNumberFormat="1" applyFont="1" applyProtection="1">
      <protection locked="0"/>
    </xf>
    <xf numFmtId="165" fontId="0" fillId="0" borderId="0" xfId="2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/>
      <protection locked="0"/>
    </xf>
    <xf numFmtId="165" fontId="2" fillId="2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4" borderId="12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65" fontId="5" fillId="5" borderId="13" xfId="2" applyNumberFormat="1" applyFont="1" applyFill="1" applyBorder="1" applyAlignment="1" applyProtection="1">
      <alignment horizontal="center" vertical="center"/>
    </xf>
    <xf numFmtId="9" fontId="2" fillId="2" borderId="16" xfId="1" applyFont="1" applyFill="1" applyBorder="1" applyAlignment="1" applyProtection="1">
      <alignment horizontal="center" vertical="center"/>
      <protection locked="0"/>
    </xf>
    <xf numFmtId="165" fontId="2" fillId="2" borderId="17" xfId="2" applyNumberFormat="1" applyFont="1" applyFill="1" applyBorder="1" applyAlignment="1" applyProtection="1">
      <alignment vertical="center"/>
      <protection locked="0"/>
    </xf>
    <xf numFmtId="165" fontId="2" fillId="2" borderId="7" xfId="2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165" fontId="2" fillId="6" borderId="0" xfId="2" applyNumberFormat="1" applyFont="1" applyFill="1" applyBorder="1" applyAlignment="1" applyProtection="1">
      <alignment vertical="center"/>
      <protection locked="0"/>
    </xf>
    <xf numFmtId="165" fontId="2" fillId="6" borderId="18" xfId="2" applyNumberFormat="1" applyFont="1" applyFill="1" applyBorder="1" applyAlignment="1" applyProtection="1">
      <alignment vertical="center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165" fontId="2" fillId="6" borderId="18" xfId="2" applyNumberFormat="1" applyFont="1" applyFill="1" applyBorder="1" applyAlignment="1" applyProtection="1">
      <alignment horizontal="center" vertical="center"/>
      <protection locked="0"/>
    </xf>
    <xf numFmtId="0" fontId="2" fillId="6" borderId="18" xfId="0" applyFont="1" applyFill="1" applyBorder="1" applyAlignment="1" applyProtection="1">
      <alignment vertical="center"/>
      <protection locked="0"/>
    </xf>
    <xf numFmtId="165" fontId="2" fillId="2" borderId="20" xfId="0" applyNumberFormat="1" applyFont="1" applyFill="1" applyBorder="1" applyAlignment="1" applyProtection="1">
      <alignment vertical="center"/>
      <protection locked="0"/>
    </xf>
    <xf numFmtId="165" fontId="2" fillId="2" borderId="20" xfId="2" applyNumberFormat="1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165" fontId="2" fillId="0" borderId="20" xfId="2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165" fontId="0" fillId="7" borderId="19" xfId="2" applyNumberFormat="1" applyFont="1" applyFill="1" applyBorder="1" applyAlignment="1" applyProtection="1">
      <alignment vertical="center"/>
      <protection locked="0"/>
    </xf>
    <xf numFmtId="165" fontId="7" fillId="7" borderId="25" xfId="2" applyNumberFormat="1" applyFont="1" applyFill="1" applyBorder="1" applyAlignment="1" applyProtection="1">
      <alignment vertical="center"/>
      <protection locked="0"/>
    </xf>
    <xf numFmtId="165" fontId="7" fillId="0" borderId="25" xfId="2" applyNumberFormat="1" applyFont="1" applyFill="1" applyBorder="1" applyAlignment="1" applyProtection="1">
      <alignment vertical="center"/>
      <protection locked="0"/>
    </xf>
    <xf numFmtId="165" fontId="0" fillId="7" borderId="13" xfId="2" applyNumberFormat="1" applyFont="1" applyFill="1" applyBorder="1" applyAlignment="1" applyProtection="1">
      <alignment vertical="center"/>
      <protection locked="0"/>
    </xf>
    <xf numFmtId="165" fontId="7" fillId="7" borderId="13" xfId="2" applyNumberFormat="1" applyFont="1" applyFill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165" fontId="7" fillId="0" borderId="13" xfId="2" applyNumberFormat="1" applyFont="1" applyFill="1" applyBorder="1" applyAlignment="1" applyProtection="1">
      <alignment vertical="center"/>
      <protection locked="0"/>
    </xf>
    <xf numFmtId="165" fontId="7" fillId="2" borderId="13" xfId="2" applyNumberFormat="1" applyFont="1" applyFill="1" applyBorder="1" applyAlignment="1" applyProtection="1">
      <alignment vertical="center"/>
      <protection locked="0"/>
    </xf>
    <xf numFmtId="165" fontId="9" fillId="8" borderId="13" xfId="2" applyNumberFormat="1" applyFont="1" applyFill="1" applyBorder="1" applyAlignment="1" applyProtection="1">
      <alignment vertical="center"/>
    </xf>
    <xf numFmtId="0" fontId="5" fillId="9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6" fillId="4" borderId="0" xfId="0" applyFont="1" applyFill="1" applyAlignment="1">
      <alignment horizontal="right" vertical="center" wrapText="1"/>
    </xf>
    <xf numFmtId="0" fontId="0" fillId="0" borderId="13" xfId="0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center" vertical="center" wrapText="1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0" fontId="2" fillId="9" borderId="13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 applyProtection="1">
      <alignment horizontal="center" vertical="center" wrapText="1"/>
      <protection locked="0"/>
    </xf>
    <xf numFmtId="0" fontId="2" fillId="9" borderId="12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5" fillId="9" borderId="13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left" vertical="center"/>
    </xf>
    <xf numFmtId="0" fontId="8" fillId="8" borderId="10" xfId="0" applyFont="1" applyFill="1" applyBorder="1" applyAlignment="1">
      <alignment horizontal="left" vertical="center"/>
    </xf>
    <xf numFmtId="0" fontId="8" fillId="8" borderId="9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65" fontId="5" fillId="3" borderId="11" xfId="2" applyNumberFormat="1" applyFont="1" applyFill="1" applyBorder="1" applyAlignment="1" applyProtection="1">
      <alignment horizontal="center" vertical="center"/>
      <protection locked="0"/>
    </xf>
    <xf numFmtId="165" fontId="5" fillId="3" borderId="10" xfId="2" applyNumberFormat="1" applyFont="1" applyFill="1" applyBorder="1" applyAlignment="1" applyProtection="1">
      <alignment horizontal="center" vertical="center"/>
      <protection locked="0"/>
    </xf>
    <xf numFmtId="165" fontId="5" fillId="3" borderId="9" xfId="2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</cellXfs>
  <cellStyles count="3">
    <cellStyle name="Currency 2" xfId="2" xr:uid="{6650A4CD-1482-4AE8-997E-12A0529CA609}"/>
    <cellStyle name="Normal" xfId="0" builtinId="0"/>
    <cellStyle name="Per 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91450" cy="2038350"/>
    <xdr:pic macro="[0]!UnhideAX">
      <xdr:nvPicPr>
        <xdr:cNvPr id="2" name="Picture 1">
          <a:extLst>
            <a:ext uri="{FF2B5EF4-FFF2-40B4-BE49-F238E27FC236}">
              <a16:creationId xmlns:a16="http://schemas.microsoft.com/office/drawing/2014/main" id="{A883FF59-F524-4C3F-9C68-89425F38C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7791450" cy="2038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2DED-4B35-4E8B-87A4-08BA06DDACB8}">
  <sheetPr>
    <tabColor theme="5" tint="0.59999389629810485"/>
    <pageSetUpPr fitToPage="1"/>
  </sheetPr>
  <dimension ref="B1:P45"/>
  <sheetViews>
    <sheetView showGridLines="0" tabSelected="1" topLeftCell="A2" zoomScale="75" zoomScaleNormal="75" workbookViewId="0">
      <selection activeCell="K17" sqref="K17"/>
    </sheetView>
  </sheetViews>
  <sheetFormatPr defaultColWidth="8.7109375" defaultRowHeight="15" outlineLevelCol="1"/>
  <cols>
    <col min="1" max="1" width="8.7109375" style="1"/>
    <col min="2" max="2" width="22.140625" style="1" customWidth="1"/>
    <col min="3" max="3" width="50.140625" style="1" customWidth="1"/>
    <col min="4" max="4" width="22.5703125" style="1" customWidth="1"/>
    <col min="5" max="5" width="22" style="1" customWidth="1"/>
    <col min="6" max="6" width="10.85546875" style="1" customWidth="1"/>
    <col min="7" max="7" width="32.7109375" style="2" hidden="1" customWidth="1" outlineLevel="1"/>
    <col min="8" max="8" width="20.85546875" style="1" hidden="1" customWidth="1" outlineLevel="1"/>
    <col min="9" max="9" width="3.5703125" style="1" hidden="1" customWidth="1" outlineLevel="1"/>
    <col min="10" max="10" width="20.85546875" style="1" hidden="1" customWidth="1" outlineLevel="1"/>
    <col min="11" max="11" width="18.42578125" style="1" customWidth="1" collapsed="1"/>
    <col min="12" max="16384" width="8.7109375" style="1"/>
  </cols>
  <sheetData>
    <row r="1" spans="2:15" ht="159.6" customHeight="1">
      <c r="B1" s="48" t="s">
        <v>0</v>
      </c>
      <c r="C1" s="48"/>
      <c r="D1" s="48"/>
      <c r="E1" s="48"/>
      <c r="F1" s="27"/>
      <c r="G1" s="27"/>
      <c r="H1" s="27"/>
      <c r="I1" s="42"/>
    </row>
    <row r="2" spans="2:15" ht="48.75" customHeight="1">
      <c r="B2" s="49" t="s">
        <v>1</v>
      </c>
      <c r="C2" s="50"/>
      <c r="D2" s="50"/>
      <c r="E2" s="50"/>
      <c r="G2" s="40"/>
      <c r="H2" s="41"/>
      <c r="I2" s="41"/>
      <c r="J2" s="41"/>
    </row>
    <row r="3" spans="2:15" ht="48.75" customHeight="1">
      <c r="B3" s="43" t="s">
        <v>2</v>
      </c>
      <c r="C3" s="56"/>
      <c r="D3" s="57"/>
      <c r="E3" s="58"/>
      <c r="G3" s="40"/>
      <c r="H3" s="41"/>
      <c r="I3" s="41"/>
      <c r="J3" s="41"/>
    </row>
    <row r="4" spans="2:15" s="27" customFormat="1" ht="34.5" customHeight="1">
      <c r="B4" s="43" t="s">
        <v>3</v>
      </c>
      <c r="C4" s="51"/>
      <c r="D4" s="52"/>
      <c r="E4" s="52"/>
      <c r="F4" s="1"/>
      <c r="G4" s="40"/>
      <c r="H4" s="39"/>
      <c r="I4" s="39"/>
      <c r="J4" s="39"/>
    </row>
    <row r="5" spans="2:15" s="27" customFormat="1" ht="38.450000000000003" customHeight="1">
      <c r="B5" s="44" t="s">
        <v>4</v>
      </c>
      <c r="C5" s="53"/>
      <c r="D5" s="54"/>
      <c r="E5" s="54"/>
      <c r="G5" s="40"/>
      <c r="H5" s="39"/>
      <c r="I5" s="39"/>
      <c r="J5" s="39"/>
    </row>
    <row r="6" spans="2:15" s="27" customFormat="1" ht="9.75" customHeight="1">
      <c r="B6" s="55" t="s">
        <v>5</v>
      </c>
      <c r="C6" s="55"/>
      <c r="D6" s="55"/>
      <c r="E6" s="55"/>
      <c r="G6" s="40"/>
      <c r="H6" s="39"/>
      <c r="I6" s="39"/>
      <c r="J6" s="39"/>
    </row>
    <row r="7" spans="2:15" ht="24.75" customHeight="1">
      <c r="B7" s="55"/>
      <c r="C7" s="55"/>
      <c r="D7" s="55"/>
      <c r="E7" s="55"/>
      <c r="G7" s="59" t="s">
        <v>6</v>
      </c>
      <c r="H7" s="59"/>
      <c r="I7" s="59"/>
      <c r="J7" s="59"/>
    </row>
    <row r="8" spans="2:15" ht="16.5" hidden="1" customHeight="1">
      <c r="B8" s="55"/>
      <c r="C8" s="55"/>
      <c r="D8" s="55"/>
      <c r="E8" s="55"/>
      <c r="G8" s="60" t="s">
        <v>7</v>
      </c>
      <c r="H8" s="60"/>
      <c r="I8" s="60"/>
      <c r="J8" s="60"/>
    </row>
    <row r="9" spans="2:15" ht="12" hidden="1" customHeight="1">
      <c r="B9" s="45"/>
      <c r="C9" s="46"/>
      <c r="D9"/>
      <c r="E9" s="61" t="s">
        <v>8</v>
      </c>
      <c r="G9" s="38"/>
      <c r="H9" s="62" t="s">
        <v>9</v>
      </c>
      <c r="I9" s="64"/>
      <c r="J9" s="62" t="s">
        <v>10</v>
      </c>
    </row>
    <row r="10" spans="2:15" ht="30" customHeight="1">
      <c r="B10" s="69" t="s">
        <v>11</v>
      </c>
      <c r="C10" s="69"/>
      <c r="D10" s="69"/>
      <c r="E10" s="61"/>
      <c r="G10" s="37" t="s">
        <v>12</v>
      </c>
      <c r="H10" s="63"/>
      <c r="I10" s="65"/>
      <c r="J10" s="63"/>
    </row>
    <row r="11" spans="2:15" s="27" customFormat="1" ht="19.5" customHeight="1">
      <c r="B11" s="70" t="s">
        <v>13</v>
      </c>
      <c r="C11" s="71"/>
      <c r="D11" s="72"/>
      <c r="E11" s="36">
        <v>25000</v>
      </c>
      <c r="G11" s="33"/>
      <c r="H11" s="32">
        <f t="shared" ref="H11:H32" si="0">IF(G11="no","",E11)</f>
        <v>25000</v>
      </c>
      <c r="I11" s="65"/>
      <c r="J11" s="31">
        <f t="shared" ref="J11:J32" si="1">IF(G11="yes","",E11)</f>
        <v>25000</v>
      </c>
    </row>
    <row r="12" spans="2:15" s="27" customFormat="1" ht="19.5" customHeight="1">
      <c r="B12" s="70" t="s">
        <v>14</v>
      </c>
      <c r="C12" s="71"/>
      <c r="D12" s="72"/>
      <c r="E12" s="36">
        <v>2500</v>
      </c>
      <c r="G12" s="33"/>
      <c r="H12" s="32">
        <f t="shared" si="0"/>
        <v>2500</v>
      </c>
      <c r="I12" s="65"/>
      <c r="J12" s="31">
        <f t="shared" si="1"/>
        <v>2500</v>
      </c>
      <c r="O12" s="27" t="s">
        <v>15</v>
      </c>
    </row>
    <row r="13" spans="2:15" s="27" customFormat="1" ht="19.5" customHeight="1">
      <c r="B13" s="73"/>
      <c r="C13" s="74"/>
      <c r="D13" s="75"/>
      <c r="E13" s="35">
        <v>0</v>
      </c>
      <c r="G13" s="33"/>
      <c r="H13" s="32">
        <f>IF(G13="no"," ",E13)</f>
        <v>0</v>
      </c>
      <c r="I13" s="65"/>
      <c r="J13" s="31">
        <f t="shared" si="1"/>
        <v>0</v>
      </c>
    </row>
    <row r="14" spans="2:15" s="27" customFormat="1" ht="19.5" customHeight="1">
      <c r="B14" s="66"/>
      <c r="C14" s="67"/>
      <c r="D14" s="68"/>
      <c r="E14" s="34">
        <v>0</v>
      </c>
      <c r="G14" s="33"/>
      <c r="H14" s="32">
        <f t="shared" si="0"/>
        <v>0</v>
      </c>
      <c r="I14" s="65"/>
      <c r="J14" s="31">
        <f t="shared" si="1"/>
        <v>0</v>
      </c>
    </row>
    <row r="15" spans="2:15" s="27" customFormat="1" ht="19.5" customHeight="1">
      <c r="B15" s="66"/>
      <c r="C15" s="67"/>
      <c r="D15" s="68"/>
      <c r="E15" s="34">
        <v>0</v>
      </c>
      <c r="G15" s="33"/>
      <c r="H15" s="32">
        <f t="shared" si="0"/>
        <v>0</v>
      </c>
      <c r="I15" s="65"/>
      <c r="J15" s="31">
        <f t="shared" si="1"/>
        <v>0</v>
      </c>
    </row>
    <row r="16" spans="2:15" s="27" customFormat="1" ht="19.5" customHeight="1">
      <c r="B16" s="66"/>
      <c r="C16" s="67"/>
      <c r="D16" s="68"/>
      <c r="E16" s="34">
        <v>0</v>
      </c>
      <c r="G16" s="33"/>
      <c r="H16" s="32">
        <f t="shared" si="0"/>
        <v>0</v>
      </c>
      <c r="I16" s="65"/>
      <c r="J16" s="31">
        <f t="shared" si="1"/>
        <v>0</v>
      </c>
    </row>
    <row r="17" spans="2:10" s="27" customFormat="1" ht="19.5" customHeight="1">
      <c r="B17" s="66"/>
      <c r="C17" s="67"/>
      <c r="D17" s="68"/>
      <c r="E17" s="34">
        <v>0</v>
      </c>
      <c r="G17" s="33"/>
      <c r="H17" s="32">
        <f t="shared" si="0"/>
        <v>0</v>
      </c>
      <c r="I17" s="65"/>
      <c r="J17" s="31">
        <f t="shared" si="1"/>
        <v>0</v>
      </c>
    </row>
    <row r="18" spans="2:10" s="27" customFormat="1" ht="19.5" customHeight="1">
      <c r="B18" s="66"/>
      <c r="C18" s="66"/>
      <c r="D18" s="66"/>
      <c r="E18" s="34">
        <v>0</v>
      </c>
      <c r="G18" s="33"/>
      <c r="H18" s="32">
        <f t="shared" si="0"/>
        <v>0</v>
      </c>
      <c r="I18" s="65"/>
      <c r="J18" s="31">
        <f t="shared" si="1"/>
        <v>0</v>
      </c>
    </row>
    <row r="19" spans="2:10" s="27" customFormat="1" ht="19.5" customHeight="1">
      <c r="B19" s="66"/>
      <c r="C19" s="66"/>
      <c r="D19" s="66"/>
      <c r="E19" s="34">
        <v>0</v>
      </c>
      <c r="G19" s="33"/>
      <c r="H19" s="32">
        <f t="shared" si="0"/>
        <v>0</v>
      </c>
      <c r="I19" s="65"/>
      <c r="J19" s="31">
        <f t="shared" si="1"/>
        <v>0</v>
      </c>
    </row>
    <row r="20" spans="2:10" s="27" customFormat="1" ht="19.5" customHeight="1">
      <c r="B20" s="66"/>
      <c r="C20" s="67"/>
      <c r="D20" s="68"/>
      <c r="E20" s="34">
        <v>0</v>
      </c>
      <c r="G20" s="33"/>
      <c r="H20" s="32">
        <f t="shared" si="0"/>
        <v>0</v>
      </c>
      <c r="I20" s="65"/>
      <c r="J20" s="31">
        <f t="shared" si="1"/>
        <v>0</v>
      </c>
    </row>
    <row r="21" spans="2:10" s="27" customFormat="1" ht="19.5" customHeight="1">
      <c r="B21" s="66"/>
      <c r="C21" s="67"/>
      <c r="D21" s="68"/>
      <c r="E21" s="34">
        <v>0</v>
      </c>
      <c r="G21" s="33"/>
      <c r="H21" s="32">
        <f t="shared" si="0"/>
        <v>0</v>
      </c>
      <c r="I21" s="65"/>
      <c r="J21" s="31">
        <f t="shared" si="1"/>
        <v>0</v>
      </c>
    </row>
    <row r="22" spans="2:10" s="27" customFormat="1" ht="19.5" customHeight="1">
      <c r="B22" s="66"/>
      <c r="C22" s="67"/>
      <c r="D22" s="68"/>
      <c r="E22" s="34">
        <v>0</v>
      </c>
      <c r="G22" s="33"/>
      <c r="H22" s="32">
        <f t="shared" si="0"/>
        <v>0</v>
      </c>
      <c r="I22" s="65"/>
      <c r="J22" s="31">
        <f t="shared" si="1"/>
        <v>0</v>
      </c>
    </row>
    <row r="23" spans="2:10" s="27" customFormat="1" ht="19.5" customHeight="1">
      <c r="B23" s="66"/>
      <c r="C23" s="67"/>
      <c r="D23" s="68"/>
      <c r="E23" s="34">
        <v>0</v>
      </c>
      <c r="G23" s="33"/>
      <c r="H23" s="32">
        <f t="shared" si="0"/>
        <v>0</v>
      </c>
      <c r="I23" s="65"/>
      <c r="J23" s="31">
        <f t="shared" si="1"/>
        <v>0</v>
      </c>
    </row>
    <row r="24" spans="2:10" s="27" customFormat="1" ht="19.5" customHeight="1">
      <c r="B24" s="66"/>
      <c r="C24" s="67"/>
      <c r="D24" s="68"/>
      <c r="E24" s="34">
        <v>0</v>
      </c>
      <c r="G24" s="33"/>
      <c r="H24" s="32">
        <f t="shared" si="0"/>
        <v>0</v>
      </c>
      <c r="I24" s="65"/>
      <c r="J24" s="31">
        <f t="shared" si="1"/>
        <v>0</v>
      </c>
    </row>
    <row r="25" spans="2:10" s="27" customFormat="1" ht="19.5" customHeight="1">
      <c r="B25" s="66"/>
      <c r="C25" s="67"/>
      <c r="D25" s="68"/>
      <c r="E25" s="34">
        <v>0</v>
      </c>
      <c r="G25" s="33"/>
      <c r="H25" s="32">
        <f t="shared" si="0"/>
        <v>0</v>
      </c>
      <c r="I25" s="65"/>
      <c r="J25" s="31">
        <f t="shared" si="1"/>
        <v>0</v>
      </c>
    </row>
    <row r="26" spans="2:10" s="27" customFormat="1" ht="19.5" customHeight="1">
      <c r="B26" s="66"/>
      <c r="C26" s="67"/>
      <c r="D26" s="68"/>
      <c r="E26" s="34">
        <v>0</v>
      </c>
      <c r="G26" s="33"/>
      <c r="H26" s="32">
        <f t="shared" si="0"/>
        <v>0</v>
      </c>
      <c r="I26" s="65"/>
      <c r="J26" s="31">
        <f t="shared" si="1"/>
        <v>0</v>
      </c>
    </row>
    <row r="27" spans="2:10" s="27" customFormat="1" ht="19.5" customHeight="1">
      <c r="B27" s="66"/>
      <c r="C27" s="67"/>
      <c r="D27" s="68"/>
      <c r="E27" s="34">
        <v>0</v>
      </c>
      <c r="G27" s="33"/>
      <c r="H27" s="32">
        <f t="shared" si="0"/>
        <v>0</v>
      </c>
      <c r="I27" s="65"/>
      <c r="J27" s="31">
        <f t="shared" si="1"/>
        <v>0</v>
      </c>
    </row>
    <row r="28" spans="2:10" s="27" customFormat="1" ht="19.5" customHeight="1">
      <c r="B28" s="66"/>
      <c r="C28" s="67"/>
      <c r="D28" s="68"/>
      <c r="E28" s="34">
        <v>0</v>
      </c>
      <c r="G28" s="33"/>
      <c r="H28" s="32">
        <f t="shared" si="0"/>
        <v>0</v>
      </c>
      <c r="I28" s="65"/>
      <c r="J28" s="31">
        <f t="shared" si="1"/>
        <v>0</v>
      </c>
    </row>
    <row r="29" spans="2:10" s="27" customFormat="1" ht="19.5" customHeight="1">
      <c r="B29" s="66"/>
      <c r="C29" s="67"/>
      <c r="D29" s="68"/>
      <c r="E29" s="34">
        <v>0</v>
      </c>
      <c r="G29" s="33"/>
      <c r="H29" s="32">
        <f t="shared" si="0"/>
        <v>0</v>
      </c>
      <c r="I29" s="65"/>
      <c r="J29" s="31">
        <f t="shared" si="1"/>
        <v>0</v>
      </c>
    </row>
    <row r="30" spans="2:10" s="27" customFormat="1" ht="19.5" customHeight="1">
      <c r="B30" s="66"/>
      <c r="C30" s="67"/>
      <c r="D30" s="68"/>
      <c r="E30" s="34">
        <v>0</v>
      </c>
      <c r="G30" s="33"/>
      <c r="H30" s="32">
        <f t="shared" si="0"/>
        <v>0</v>
      </c>
      <c r="I30" s="65"/>
      <c r="J30" s="31">
        <f t="shared" si="1"/>
        <v>0</v>
      </c>
    </row>
    <row r="31" spans="2:10" s="27" customFormat="1" ht="19.5" customHeight="1">
      <c r="B31" s="66"/>
      <c r="C31" s="76"/>
      <c r="D31" s="77"/>
      <c r="E31" s="34">
        <v>0</v>
      </c>
      <c r="G31" s="33"/>
      <c r="H31" s="32">
        <f t="shared" si="0"/>
        <v>0</v>
      </c>
      <c r="I31" s="65"/>
      <c r="J31" s="31">
        <f t="shared" si="1"/>
        <v>0</v>
      </c>
    </row>
    <row r="32" spans="2:10" s="27" customFormat="1" ht="19.5" customHeight="1" thickBot="1">
      <c r="B32" s="78"/>
      <c r="C32" s="79"/>
      <c r="D32" s="80"/>
      <c r="E32" s="30">
        <v>0</v>
      </c>
      <c r="G32" s="33"/>
      <c r="H32" s="29">
        <f t="shared" si="0"/>
        <v>0</v>
      </c>
      <c r="I32" s="65"/>
      <c r="J32" s="28">
        <f t="shared" si="1"/>
        <v>0</v>
      </c>
    </row>
    <row r="33" spans="2:16" s="10" customFormat="1" ht="21" customHeight="1" thickBot="1">
      <c r="B33" s="81"/>
      <c r="C33" s="82"/>
      <c r="D33" s="83"/>
      <c r="E33" s="26">
        <f>SUM(E13:E32)</f>
        <v>0</v>
      </c>
      <c r="G33" s="25"/>
      <c r="H33" s="24">
        <f>SUM(H13:H32)</f>
        <v>0</v>
      </c>
      <c r="I33" s="65"/>
      <c r="J33" s="23">
        <f>SUM(J13:J32)</f>
        <v>0</v>
      </c>
    </row>
    <row r="34" spans="2:16" s="10" customFormat="1" ht="21" hidden="1" customHeight="1" thickBot="1">
      <c r="B34" s="22"/>
      <c r="C34" s="22"/>
      <c r="D34" s="21" t="e">
        <f>IF(COUNTIF(#REF!,"*"&amp;"No"&amp;"*"),"No","Yes")</f>
        <v>#REF!</v>
      </c>
      <c r="E34" s="19">
        <f>IF(E33&gt;=5000,5000,E33)</f>
        <v>0</v>
      </c>
      <c r="G34" s="20"/>
      <c r="H34" s="19"/>
      <c r="I34" s="18"/>
    </row>
    <row r="35" spans="2:16" s="10" customFormat="1" ht="69.95" customHeight="1">
      <c r="B35" s="17"/>
      <c r="C35" s="17"/>
      <c r="D35" s="16"/>
      <c r="E35" s="15"/>
      <c r="G35" s="14" t="e">
        <f>J33/E33</f>
        <v>#DIV/0!</v>
      </c>
      <c r="H35" s="93" t="str">
        <f>IF(J33&gt;E36/2, "Project ineligible as more than 50% of total funding requested has been assessed as ineligible", "Project Eligible")</f>
        <v>Project Eligible</v>
      </c>
      <c r="I35" s="94"/>
      <c r="J35" s="94"/>
      <c r="K35" s="95"/>
      <c r="L35" s="96"/>
      <c r="M35" s="96"/>
      <c r="N35" s="96"/>
      <c r="O35" s="96"/>
      <c r="P35" s="96"/>
    </row>
    <row r="36" spans="2:16" s="10" customFormat="1" ht="50.1" customHeight="1">
      <c r="B36" s="97"/>
      <c r="C36" s="97"/>
      <c r="D36" s="47" t="s">
        <v>16</v>
      </c>
      <c r="E36" s="13">
        <f>SUM(E33:E33)</f>
        <v>0</v>
      </c>
      <c r="F36" s="12"/>
      <c r="G36" s="11" t="s">
        <v>17</v>
      </c>
      <c r="H36" s="98">
        <f>SUM(H33:H33)</f>
        <v>0</v>
      </c>
      <c r="I36" s="99"/>
      <c r="J36" s="100"/>
    </row>
    <row r="37" spans="2:16" ht="18.75" customHeight="1">
      <c r="B37" s="101"/>
      <c r="C37" s="102"/>
      <c r="D37" s="102"/>
      <c r="E37" s="9"/>
      <c r="J37" s="7"/>
      <c r="K37" s="7"/>
    </row>
    <row r="38" spans="2:16" ht="12.6" customHeight="1" thickBot="1">
      <c r="B38" s="101"/>
      <c r="C38" s="102"/>
      <c r="D38" s="102"/>
      <c r="E38" s="9"/>
      <c r="G38" s="8" t="s">
        <v>18</v>
      </c>
      <c r="J38" s="7"/>
      <c r="K38" s="7"/>
    </row>
    <row r="39" spans="2:16" ht="27" customHeight="1">
      <c r="B39" s="6"/>
      <c r="C39" s="6"/>
      <c r="D39" s="6"/>
      <c r="E39" s="6"/>
      <c r="G39" s="84"/>
      <c r="H39" s="85"/>
      <c r="I39" s="85"/>
      <c r="J39" s="86"/>
    </row>
    <row r="40" spans="2:16">
      <c r="B40" s="6"/>
      <c r="C40" s="6"/>
      <c r="D40" s="6"/>
      <c r="E40" s="6"/>
      <c r="G40" s="87"/>
      <c r="H40" s="88"/>
      <c r="I40" s="88"/>
      <c r="J40" s="89"/>
    </row>
    <row r="41" spans="2:16" ht="68.25" customHeight="1" thickBot="1">
      <c r="B41" s="6"/>
      <c r="C41" s="6"/>
      <c r="D41" s="6"/>
      <c r="E41" s="6"/>
      <c r="G41" s="90"/>
      <c r="H41" s="91"/>
      <c r="I41" s="91"/>
      <c r="J41" s="92"/>
    </row>
    <row r="42" spans="2:16" ht="26.25" customHeight="1">
      <c r="B42" s="5"/>
      <c r="C42" s="5"/>
      <c r="D42" s="5"/>
      <c r="E42" s="5"/>
    </row>
    <row r="43" spans="2:16">
      <c r="D43" s="4"/>
      <c r="E43" s="4"/>
    </row>
    <row r="44" spans="2:16">
      <c r="D44" s="3"/>
      <c r="E44" s="3"/>
    </row>
    <row r="45" spans="2:16">
      <c r="D45" s="3"/>
      <c r="E45" s="3"/>
    </row>
  </sheetData>
  <sheetProtection algorithmName="SHA-512" hashValue="Ho9NUIm9yssId4QS5XjEdEPXgdLoihtAFvuRavlGG8bU9sbu0KHhCZams9vLQrqHahrYMOtjEWJvoYtkW6iglg==" saltValue="MHkPPQTUlBWc5i0EaRij8w==" spinCount="100000" sheet="1" objects="1" scenarios="1"/>
  <protectedRanges>
    <protectedRange algorithmName="SHA-512" hashValue="uMCDYJT9ktJjH3IJ0JypbjLwAkByh9fwMdgdYesfmtsA0o3Yn0++LhCSt8wWNJPtD5/70hTSCWBjzHKtMMil+Q==" saltValue="4F7+RZys42FAGcm+22pqgQ==" spinCount="100000" sqref="C4:E5 B13:E32" name="Range1"/>
  </protectedRanges>
  <mergeCells count="44">
    <mergeCell ref="K35:P35"/>
    <mergeCell ref="B36:C36"/>
    <mergeCell ref="H36:J36"/>
    <mergeCell ref="B37:B38"/>
    <mergeCell ref="C37:D37"/>
    <mergeCell ref="C38:D38"/>
    <mergeCell ref="B30:D30"/>
    <mergeCell ref="B31:D31"/>
    <mergeCell ref="B32:D32"/>
    <mergeCell ref="B33:D33"/>
    <mergeCell ref="G39:J41"/>
    <mergeCell ref="H35:J35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G7:J7"/>
    <mergeCell ref="G8:J8"/>
    <mergeCell ref="E9:E10"/>
    <mergeCell ref="H9:H10"/>
    <mergeCell ref="I9:I33"/>
    <mergeCell ref="J9:J10"/>
    <mergeCell ref="B1:E1"/>
    <mergeCell ref="B2:E2"/>
    <mergeCell ref="C4:E4"/>
    <mergeCell ref="C5:E5"/>
    <mergeCell ref="B6:E8"/>
    <mergeCell ref="C3:E3"/>
  </mergeCells>
  <conditionalFormatting sqref="B33">
    <cfRule type="containsText" dxfId="7" priority="3" operator="containsText" text="no">
      <formula>NOT(ISERROR(SEARCH("no",B33)))</formula>
    </cfRule>
  </conditionalFormatting>
  <conditionalFormatting sqref="G2:G37">
    <cfRule type="containsText" dxfId="6" priority="5" operator="containsText" text="no">
      <formula>NOT(ISERROR(SEARCH("no",G2)))</formula>
    </cfRule>
  </conditionalFormatting>
  <conditionalFormatting sqref="G11:G32">
    <cfRule type="cellIs" dxfId="5" priority="4" operator="equal">
      <formula>"Yes"</formula>
    </cfRule>
  </conditionalFormatting>
  <conditionalFormatting sqref="G38:G39">
    <cfRule type="cellIs" dxfId="4" priority="7" operator="equal">
      <formula>"No"</formula>
    </cfRule>
  </conditionalFormatting>
  <conditionalFormatting sqref="G42:G1048576">
    <cfRule type="containsText" dxfId="3" priority="8" operator="containsText" text="no">
      <formula>NOT(ISERROR(SEARCH("no",G42)))</formula>
    </cfRule>
  </conditionalFormatting>
  <conditionalFormatting sqref="H2:I6 H11:H32 H34:I34 H37:I38 H42:I1048576">
    <cfRule type="cellIs" dxfId="2" priority="6" operator="equal">
      <formula>#VALUE!</formula>
    </cfRule>
  </conditionalFormatting>
  <conditionalFormatting sqref="H35:J35">
    <cfRule type="cellIs" dxfId="1" priority="1" operator="equal">
      <formula>"Project Eligible"</formula>
    </cfRule>
    <cfRule type="cellIs" dxfId="0" priority="2" operator="equal">
      <formula>"Project ineligible as more than 50% of total funding requested has been assessed as ineligible"</formula>
    </cfRule>
  </conditionalFormatting>
  <dataValidations count="2">
    <dataValidation type="list" allowBlank="1" showInputMessage="1" showErrorMessage="1" sqref="C3:E3" xr:uid="{3E03F37F-1652-465B-B268-569A46870C32}">
      <formula1>"Category 1: Participation, Category 2: Pathways"</formula1>
    </dataValidation>
    <dataValidation type="list" allowBlank="1" showInputMessage="1" showErrorMessage="1" sqref="G11:G32" xr:uid="{8D118E5F-C83D-49B8-B2D2-4026903CC6F1}">
      <formula1>"yes,no"</formula1>
    </dataValidation>
  </dataValidations>
  <pageMargins left="0.25" right="0.25" top="0.75" bottom="0.75" header="0.3" footer="0.3"/>
  <pageSetup paperSize="9" scale="5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912E64EA1F34EA2FCFE4A6396CD43" ma:contentTypeVersion="17" ma:contentTypeDescription="Create a new document." ma:contentTypeScope="" ma:versionID="b07a5cd0be076de7ce088da219ac49ad">
  <xsd:schema xmlns:xsd="http://www.w3.org/2001/XMLSchema" xmlns:xs="http://www.w3.org/2001/XMLSchema" xmlns:p="http://schemas.microsoft.com/office/2006/metadata/properties" xmlns:ns2="d12f6d3c-c541-4ae9-8534-b6886ddb0592" xmlns:ns3="d122217a-6838-44b3-aafc-39f36a57d371" targetNamespace="http://schemas.microsoft.com/office/2006/metadata/properties" ma:root="true" ma:fieldsID="65e2ed0f8416a21dfd4a6294910b549a" ns2:_="" ns3:_="">
    <xsd:import namespace="d12f6d3c-c541-4ae9-8534-b6886ddb0592"/>
    <xsd:import namespace="d122217a-6838-44b3-aafc-39f36a57d3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f6d3c-c541-4ae9-8534-b6886ddb05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ce70b5f-7cdc-4e64-9a67-dcab2ee1b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2217a-6838-44b3-aafc-39f36a57d3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965534e-1bcf-4732-b125-9999231933e4}" ma:internalName="TaxCatchAll" ma:showField="CatchAllData" ma:web="d122217a-6838-44b3-aafc-39f36a57d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22217a-6838-44b3-aafc-39f36a57d371" xsi:nil="true"/>
    <lcf76f155ced4ddcb4097134ff3c332f xmlns="d12f6d3c-c541-4ae9-8534-b6886ddb0592">
      <Terms xmlns="http://schemas.microsoft.com/office/infopath/2007/PartnerControls"/>
    </lcf76f155ced4ddcb4097134ff3c332f>
    <_Flow_SignoffStatus xmlns="d12f6d3c-c541-4ae9-8534-b6886ddb0592" xsi:nil="true"/>
    <SharedWithUsers xmlns="d122217a-6838-44b3-aafc-39f36a57d37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88F76B4-DAB2-40B8-A59E-8B466D53F246}"/>
</file>

<file path=customXml/itemProps2.xml><?xml version="1.0" encoding="utf-8"?>
<ds:datastoreItem xmlns:ds="http://schemas.openxmlformats.org/officeDocument/2006/customXml" ds:itemID="{E517C335-FD97-495A-8127-991F9C23335E}"/>
</file>

<file path=customXml/itemProps3.xml><?xml version="1.0" encoding="utf-8"?>
<ds:datastoreItem xmlns:ds="http://schemas.openxmlformats.org/officeDocument/2006/customXml" ds:itemID="{DC623F51-F4E9-4D0D-B625-F1C8A67595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Shaw</dc:creator>
  <cp:keywords/>
  <dc:description/>
  <cp:lastModifiedBy/>
  <cp:revision/>
  <dcterms:created xsi:type="dcterms:W3CDTF">2023-11-21T00:57:48Z</dcterms:created>
  <dcterms:modified xsi:type="dcterms:W3CDTF">2024-02-23T03:29:55Z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0x0101003E2912E64EA1F34EA2FCFE4A6396CD43</vt:lpwstr>
  </property>
  <property fmtid="{D5CDD505-2E9C-101B-9397-08002B2CF9AE}" pid="3" name="eDOCS AutoSave">
    <vt:lpwstr/>
  </property>
  <property fmtid="{D5CDD505-2E9C-101B-9397-08002B2CF9AE}" pid="4" name="Order">
    <vt:r8>8900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ediaServiceImageTags">
    <vt:lpwstr/>
  </property>
</Properties>
</file>